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1355" windowHeight="5835" tabRatio="970" activeTab="0"/>
  </bookViews>
  <sheets>
    <sheet name="Caratula" sheetId="1" r:id="rId1"/>
    <sheet name="EPCG-I" sheetId="2" r:id="rId2"/>
    <sheet name="EPCG-II" sheetId="3" r:id="rId3"/>
    <sheet name="EAP-I" sheetId="4" r:id="rId4"/>
    <sheet name="EAP-II" sheetId="5" r:id="rId5"/>
    <sheet name="PAPR" sheetId="6" r:id="rId6"/>
    <sheet name="IAPP" sheetId="7" r:id="rId7"/>
    <sheet name="EVPP-I" sheetId="8" r:id="rId8"/>
    <sheet name="EVPP-II" sheetId="9" r:id="rId9"/>
    <sheet name="ADyS-I" sheetId="10" r:id="rId10"/>
    <sheet name="ADyS-II" sheetId="11" r:id="rId11"/>
    <sheet name="PROSAP" sheetId="12" r:id="rId12"/>
    <sheet name="FIDCO-I" sheetId="13" r:id="rId13"/>
    <sheet name="FIDCO-II" sheetId="14" r:id="rId14"/>
    <sheet name="ARMPC" sheetId="15" r:id="rId15"/>
    <sheet name="IAPVG" sheetId="16" r:id="rId16"/>
    <sheet name="AMVG" sheetId="17" r:id="rId17"/>
    <sheet name="PED" sheetId="18" r:id="rId18"/>
    <sheet name="PEEODE" sheetId="19" r:id="rId19"/>
    <sheet name="PIME" sheetId="20" r:id="rId20"/>
    <sheet name="PDE" sheetId="21" r:id="rId21"/>
    <sheet name="PPD" sheetId="22" r:id="rId22"/>
    <sheet name="EUAC" sheetId="23" r:id="rId23"/>
    <sheet name="REA-I" sheetId="24" r:id="rId24"/>
    <sheet name="REA-II" sheetId="25" r:id="rId25"/>
    <sheet name="IDT" sheetId="26" r:id="rId26"/>
    <sheet name="APOGA-I" sheetId="27" r:id="rId27"/>
    <sheet name="APOGA-II" sheetId="28" r:id="rId28"/>
    <sheet name="PEOGA" sheetId="29" r:id="rId29"/>
    <sheet name="Hoja3" sheetId="30" r:id="rId30"/>
  </sheets>
  <externalReferences>
    <externalReference r:id="rId33"/>
    <externalReference r:id="rId34"/>
    <externalReference r:id="rId35"/>
    <externalReference r:id="rId36"/>
  </externalReferences>
  <definedNames>
    <definedName name="_EJE1" localSheetId="6">'[3]INICIO'!$Y$166:$Y$186</definedName>
    <definedName name="_EJE1">'[2]INICIO'!$Y$166:$Y$186</definedName>
    <definedName name="_EJE2" localSheetId="6">'[3]INICIO'!$Y$188:$Y$229</definedName>
    <definedName name="_EJE2">'[2]INICIO'!$Y$188:$Y$229</definedName>
    <definedName name="_EJE3" localSheetId="6">'[3]INICIO'!$Y$231:$Y$247</definedName>
    <definedName name="_EJE3">'[2]INICIO'!$Y$231:$Y$247</definedName>
    <definedName name="_EJE4" localSheetId="6">'[3]INICIO'!$Y$249:$Y$272</definedName>
    <definedName name="_EJE4">'[2]INICIO'!$Y$249:$Y$272</definedName>
    <definedName name="_EJE5" localSheetId="6">'[3]INICIO'!$Y$274:$Y$287</definedName>
    <definedName name="_EJE5">'[2]INICIO'!$Y$274:$Y$287</definedName>
    <definedName name="_EJE6" localSheetId="6">'[3]INICIO'!$Y$289:$Y$314</definedName>
    <definedName name="_EJE6">'[2]INICIO'!$Y$289:$Y$314</definedName>
    <definedName name="_EJE7" localSheetId="6">'[3]INICIO'!$Y$316:$Y$356</definedName>
    <definedName name="_EJE7">'[2]INICIO'!$Y$316:$Y$356</definedName>
    <definedName name="_Toc256789589" localSheetId="22">'EUAC'!$A$7</definedName>
    <definedName name="adys_tipo" localSheetId="16">'[2]INICIO'!$AR$24:$AR$27</definedName>
    <definedName name="adys_tipo" localSheetId="6">'[3]INICIO'!$AR$24:$AR$27</definedName>
    <definedName name="adys_tipo">'[2]INICIO'!$AR$24:$AR$27</definedName>
    <definedName name="AI" localSheetId="16">'[2]INICIO'!$AU$5:$AW$543</definedName>
    <definedName name="AI" localSheetId="6">'[3]INICIO'!$AU$5:$AW$543</definedName>
    <definedName name="AI">'[2]INICIO'!$AU$5:$AW$543</definedName>
    <definedName name="_xlnm.Print_Area" localSheetId="6">'IAPP'!$A$1:$H$31</definedName>
    <definedName name="datos" localSheetId="16">OFFSET('[1]datos'!$A$1,0,0,COUNTA('[1]datos'!$A:$A),23)</definedName>
    <definedName name="datos" localSheetId="6">OFFSET('[4]datos'!$A$1,0,0,COUNTA('[4]datos'!$A:$A),23)</definedName>
    <definedName name="datos" localSheetId="20">OFFSET('[2]datos'!$A$1,0,0,COUNTA('[2]datos'!$A:$A),23)</definedName>
    <definedName name="datos" localSheetId="17">OFFSET('[2]datos'!$A$1,0,0,COUNTA('[2]datos'!$A:$A),23)</definedName>
    <definedName name="datos" localSheetId="18">OFFSET('[2]datos'!$A$1,0,0,COUNTA('[2]datos'!$A:$A),23)</definedName>
    <definedName name="datos" localSheetId="28">OFFSET('[2]datos'!$A$1,0,0,COUNTA('[2]datos'!$A:$A),23)</definedName>
    <definedName name="datos" localSheetId="19">OFFSET('[2]datos'!$A$1,0,0,COUNTA('[2]datos'!$A:$A),23)</definedName>
    <definedName name="datos">OFFSET('[1]datos'!$A$1,0,0,COUNTA('[1]datos'!$A:$A),23)</definedName>
    <definedName name="DEFAULT" localSheetId="16">'[2]INICIO'!$AA$10</definedName>
    <definedName name="DEFAULT" localSheetId="6">'[3]INICIO'!$AA$10</definedName>
    <definedName name="DEFAULT">'[2]INICIO'!$AA$10</definedName>
    <definedName name="EJE1" localSheetId="16">'[2]INICIO'!$Y$166:$Y$186</definedName>
    <definedName name="EJE1">'[2]INICIO'!$Y$166:$Y$186</definedName>
    <definedName name="EJE2" localSheetId="16">'[2]INICIO'!$Y$188:$Y$229</definedName>
    <definedName name="EJE2">'[2]INICIO'!$Y$188:$Y$229</definedName>
    <definedName name="EJE3" localSheetId="16">'[2]INICIO'!$Y$231:$Y$247</definedName>
    <definedName name="EJE3">'[2]INICIO'!$Y$231:$Y$247</definedName>
    <definedName name="EJE4" localSheetId="16">'[2]INICIO'!$Y$249:$Y$272</definedName>
    <definedName name="EJE4">'[2]INICIO'!$Y$249:$Y$272</definedName>
    <definedName name="EJE5" localSheetId="16">'[2]INICIO'!$Y$274:$Y$287</definedName>
    <definedName name="EJE5">'[2]INICIO'!$Y$274:$Y$287</definedName>
    <definedName name="EJE6" localSheetId="16">'[2]INICIO'!$Y$289:$Y$314</definedName>
    <definedName name="EJE6">'[2]INICIO'!$Y$289:$Y$314</definedName>
    <definedName name="EJE7" localSheetId="16">'[2]INICIO'!$Y$316:$Y$356</definedName>
    <definedName name="EJE7">'[2]INICIO'!$Y$316:$Y$356</definedName>
    <definedName name="EJES" localSheetId="16">'[2]INICIO'!$Y$151:$Y$157</definedName>
    <definedName name="EJES" localSheetId="6">'[3]INICIO'!$Y$151:$Y$157</definedName>
    <definedName name="EJES">'[2]INICIO'!$Y$151:$Y$157</definedName>
    <definedName name="FIDCOS" localSheetId="16">'[2]INICIO'!$DH$5:$DI$96</definedName>
    <definedName name="FIDCOS" localSheetId="6">'[3]INICIO'!$DH$5:$DI$96</definedName>
    <definedName name="FIDCOS">'[2]INICIO'!$DH$5:$DI$96</definedName>
    <definedName name="FPC" localSheetId="16">'[2]INICIO'!$DE$5:$DF$96</definedName>
    <definedName name="FPC" localSheetId="6">'[3]INICIO'!$DE$5:$DF$96</definedName>
    <definedName name="FPC">'[2]INICIO'!$DE$5:$DF$96</definedName>
    <definedName name="gasto_gci" localSheetId="16">'[2]INICIO'!$AO$48:$AO$49</definedName>
    <definedName name="gasto_gci" localSheetId="6">'[3]INICIO'!$AO$48:$AO$49</definedName>
    <definedName name="gasto_gci">'[2]INICIO'!$AO$48:$AO$49</definedName>
    <definedName name="LABEL" localSheetId="16">'[1]INICIO'!$AY$5:$AZ$97</definedName>
    <definedName name="LABEL" localSheetId="6">'[4]INICIO'!$AY$5:$AZ$97</definedName>
    <definedName name="LABEL" localSheetId="20">'[2]INICIO'!$AY$5:$AZ$97</definedName>
    <definedName name="LABEL" localSheetId="17">'[2]INICIO'!$AY$5:$AZ$97</definedName>
    <definedName name="LABEL" localSheetId="18">'[2]INICIO'!$AY$5:$AZ$97</definedName>
    <definedName name="LABEL" localSheetId="28">'[2]INICIO'!$AY$5:$AZ$97</definedName>
    <definedName name="LABEL" localSheetId="19">'[2]INICIO'!$AY$5:$AZ$97</definedName>
    <definedName name="LABEL">'[1]INICIO'!$AY$5:$AZ$97</definedName>
    <definedName name="label1g" localSheetId="16">'[2]INICIO'!$AA$19</definedName>
    <definedName name="label1g" localSheetId="6">'[3]INICIO'!$AA$19</definedName>
    <definedName name="label1g">'[2]INICIO'!$AA$19</definedName>
    <definedName name="label1S" localSheetId="16">'[2]INICIO'!$AA$22</definedName>
    <definedName name="label1S" localSheetId="6">'[3]INICIO'!$AA$22</definedName>
    <definedName name="label1S">'[2]INICIO'!$AA$22</definedName>
    <definedName name="label2g" localSheetId="16">'[2]INICIO'!$AA$20</definedName>
    <definedName name="label2g" localSheetId="6">'[3]INICIO'!$AA$20</definedName>
    <definedName name="label2g">'[2]INICIO'!$AA$20</definedName>
    <definedName name="label2S" localSheetId="16">'[2]INICIO'!$AA$23</definedName>
    <definedName name="label2S" localSheetId="6">'[3]INICIO'!$AA$23</definedName>
    <definedName name="label2S">'[2]INICIO'!$AA$23</definedName>
    <definedName name="Líneadeacción" localSheetId="15">'[1]INICIO'!#REF!</definedName>
    <definedName name="Líneadeacción">'[1]INICIO'!#REF!</definedName>
    <definedName name="lista_ai" localSheetId="16">'[2]INICIO'!$AO$55:$AO$96</definedName>
    <definedName name="lista_ai" localSheetId="6">'[3]INICIO'!$AO$55:$AO$96</definedName>
    <definedName name="lista_ai">'[2]INICIO'!$AO$55:$AO$96</definedName>
    <definedName name="lista_deleg" localSheetId="16">'[2]INICIO'!$AR$34:$AR$49</definedName>
    <definedName name="lista_deleg" localSheetId="6">'[3]INICIO'!$AR$34:$AR$49</definedName>
    <definedName name="lista_deleg">'[2]INICIO'!$AR$34:$AR$49</definedName>
    <definedName name="lista_eppa" localSheetId="16">'[2]INICIO'!$AR$55:$AS$149</definedName>
    <definedName name="lista_eppa" localSheetId="6">'[3]INICIO'!$AR$55:$AS$149</definedName>
    <definedName name="lista_eppa">'[2]INICIO'!$AR$55:$AS$149</definedName>
    <definedName name="LISTA_UR" localSheetId="16">'[2]INICIO'!$Y$4:$Z$93</definedName>
    <definedName name="LISTA_UR" localSheetId="6">'[3]INICIO'!$Y$4:$Z$93</definedName>
    <definedName name="LISTA_UR">'[2]INICIO'!$Y$4:$Z$93</definedName>
    <definedName name="MODIF" localSheetId="16">'[2]datos'!$U$2:$U$31674</definedName>
    <definedName name="MODIF" localSheetId="6">'[3]datos'!$U$2:$U$31674</definedName>
    <definedName name="MODIF">'[2]datos'!$U$2:$U$31674</definedName>
    <definedName name="MSG_ERROR1" localSheetId="16">'[1]INICIO'!$AA$11</definedName>
    <definedName name="MSG_ERROR1" localSheetId="6">'[4]INICIO'!$AA$11</definedName>
    <definedName name="MSG_ERROR1" localSheetId="20">'[2]INICIO'!$AA$11</definedName>
    <definedName name="MSG_ERROR1" localSheetId="17">'[2]INICIO'!$AA$11</definedName>
    <definedName name="MSG_ERROR1" localSheetId="18">'[2]INICIO'!$AA$11</definedName>
    <definedName name="MSG_ERROR1" localSheetId="28">'[2]INICIO'!$AA$11</definedName>
    <definedName name="MSG_ERROR1" localSheetId="19">'[2]INICIO'!$AA$11</definedName>
    <definedName name="MSG_ERROR1">'[1]INICIO'!$AA$11</definedName>
    <definedName name="MSG_ERROR2" localSheetId="16">'[2]INICIO'!$AA$12</definedName>
    <definedName name="MSG_ERROR2" localSheetId="6">'[3]INICIO'!$AA$12</definedName>
    <definedName name="MSG_ERROR2">'[2]INICIO'!$AA$12</definedName>
    <definedName name="OPCION2" localSheetId="10">'[1]INICIO'!#REF!</definedName>
    <definedName name="OPCION2" localSheetId="16">'[1]INICIO'!#REF!</definedName>
    <definedName name="OPCION2" localSheetId="26">'[1]INICIO'!#REF!</definedName>
    <definedName name="OPCION2" localSheetId="27">'[1]INICIO'!#REF!</definedName>
    <definedName name="OPCION2" localSheetId="2">'[1]INICIO'!#REF!</definedName>
    <definedName name="OPCION2" localSheetId="22">'[1]INICIO'!#REF!</definedName>
    <definedName name="OPCION2" localSheetId="6">'[4]INICIO'!#REF!</definedName>
    <definedName name="OPCION2" localSheetId="15">'[1]INICIO'!#REF!</definedName>
    <definedName name="OPCION2" localSheetId="5">'[1]INICIO'!#REF!</definedName>
    <definedName name="OPCION2" localSheetId="20">'[2]INICIO'!#REF!</definedName>
    <definedName name="OPCION2" localSheetId="17">'[2]INICIO'!#REF!</definedName>
    <definedName name="OPCION2" localSheetId="18">'[2]INICIO'!#REF!</definedName>
    <definedName name="OPCION2" localSheetId="28">'[2]INICIO'!#REF!</definedName>
    <definedName name="OPCION2" localSheetId="19">'[2]INICIO'!#REF!</definedName>
    <definedName name="OPCION2" localSheetId="21">'[1]INICIO'!#REF!</definedName>
    <definedName name="OPCION2" localSheetId="23">'[1]INICIO'!#REF!</definedName>
    <definedName name="OPCION2" localSheetId="24">'[1]INICIO'!#REF!</definedName>
    <definedName name="OPCION2">'[1]INICIO'!#REF!</definedName>
    <definedName name="ORIG" localSheetId="16">'[2]datos'!$T$2:$T$31674</definedName>
    <definedName name="ORIG" localSheetId="6">'[3]datos'!$T$2:$T$31674</definedName>
    <definedName name="ORIG">'[2]datos'!$T$2:$T$31674</definedName>
    <definedName name="P" localSheetId="16">'[2]INICIO'!$AO$5:$AP$32</definedName>
    <definedName name="P" localSheetId="6">'[3]INICIO'!$AO$5:$AP$32</definedName>
    <definedName name="P">'[2]INICIO'!$AO$5:$AP$32</definedName>
    <definedName name="P_K" localSheetId="16">'[2]INICIO'!$AO$5:$AO$32</definedName>
    <definedName name="P_K" localSheetId="6">'[3]INICIO'!$AO$5:$AO$32</definedName>
    <definedName name="P_K">'[2]INICIO'!$AO$5:$AO$32</definedName>
    <definedName name="PE" localSheetId="16">'[2]INICIO'!$AR$5:$AS$16</definedName>
    <definedName name="PE" localSheetId="6">'[3]INICIO'!$AR$5:$AS$16</definedName>
    <definedName name="PE">'[2]INICIO'!$AR$5:$AS$16</definedName>
    <definedName name="PE_K" localSheetId="16">'[2]INICIO'!$AR$5:$AR$16</definedName>
    <definedName name="PE_K" localSheetId="6">'[3]INICIO'!$AR$5:$AR$16</definedName>
    <definedName name="PE_K">'[2]INICIO'!$AR$5:$AR$16</definedName>
    <definedName name="rubros_fpc" localSheetId="16">'[2]INICIO'!$AO$39:$AO$42</definedName>
    <definedName name="rubros_fpc" localSheetId="6">'[3]INICIO'!$AO$39:$AO$42</definedName>
    <definedName name="rubros_fpc">'[2]INICIO'!$AO$39:$AO$42</definedName>
    <definedName name="_xlnm.Print_Titles" localSheetId="6">'IAPP'!$1:$15</definedName>
    <definedName name="_xlnm.Print_Titles" localSheetId="5">'PAPR'!$1:$12</definedName>
    <definedName name="U" localSheetId="16">'[2]INICIO'!$Y$4:$Z$93</definedName>
    <definedName name="U" localSheetId="6">'[3]INICIO'!$Y$4:$Z$93</definedName>
    <definedName name="U">'[2]INICIO'!$Y$4:$Z$93</definedName>
    <definedName name="UEG_DENOM" localSheetId="16">'[2]datos'!$R$2:$R$31674</definedName>
    <definedName name="UEG_DENOM" localSheetId="6">'[3]datos'!$R$2:$R$31674</definedName>
    <definedName name="UEG_DENOM">'[2]datos'!$R$2:$R$31674</definedName>
    <definedName name="UR" localSheetId="16">'[2]INICIO'!$AJ$5:$AM$99</definedName>
    <definedName name="UR" localSheetId="6">'[3]INICIO'!$AJ$5:$AM$99</definedName>
    <definedName name="UR">'[2]INICIO'!$AJ$5:$AM$99</definedName>
  </definedNames>
  <calcPr fullCalcOnLoad="1"/>
</workbook>
</file>

<file path=xl/sharedStrings.xml><?xml version="1.0" encoding="utf-8"?>
<sst xmlns="http://schemas.openxmlformats.org/spreadsheetml/2006/main" count="665" uniqueCount="361">
  <si>
    <t>TIPO DE GASTO  GCI</t>
  </si>
  <si>
    <t>C</t>
  </si>
  <si>
    <t>I</t>
  </si>
  <si>
    <t>TOTAL</t>
  </si>
  <si>
    <t>LÍNEA DE POLÍTICA</t>
  </si>
  <si>
    <t>(3)</t>
  </si>
  <si>
    <t>(4)</t>
  </si>
  <si>
    <t>(5)</t>
  </si>
  <si>
    <t>(7)</t>
  </si>
  <si>
    <t>(8)</t>
  </si>
  <si>
    <t>(9)</t>
  </si>
  <si>
    <t>(6)</t>
  </si>
  <si>
    <t>(10)</t>
  </si>
  <si>
    <t>(11)</t>
  </si>
  <si>
    <t>(12)</t>
  </si>
  <si>
    <t>(13)</t>
  </si>
  <si>
    <t>(14)</t>
  </si>
  <si>
    <t>(15)</t>
  </si>
  <si>
    <t>(16)</t>
  </si>
  <si>
    <t>VARIACIÓN ABSOLUTA:  (4 - 3)</t>
  </si>
  <si>
    <t>VARIACIÓN %:  ((4/3)-1)*100</t>
  </si>
  <si>
    <t>PRESUPUESTO (Pesos con dos decimales)</t>
  </si>
  <si>
    <t>AI</t>
  </si>
  <si>
    <t>DENOMINACIÓN</t>
  </si>
  <si>
    <t>FÍSICO</t>
  </si>
  <si>
    <t>R      E      S      U      L      T      A      D      O      S</t>
  </si>
  <si>
    <t>PRESUPUESTAL   (Pesos con dos decimales)</t>
  </si>
  <si>
    <t>TOTAL UR</t>
  </si>
  <si>
    <t>FUENTE DE FINANCIAMIENTO</t>
  </si>
  <si>
    <t>GCI</t>
  </si>
  <si>
    <t>EAP-II EXPLICACIÓN A LAS ADECUACIONES PRESUPUESTALES</t>
  </si>
  <si>
    <t>DESCRIPCIÓN</t>
  </si>
  <si>
    <t>POBLACIÓN BENEFICIADA O EN SU CASO AFECTADA</t>
  </si>
  <si>
    <t>CARACTERÍSTICAS</t>
  </si>
  <si>
    <t>POBLACIÓN BENEFICIADA</t>
  </si>
  <si>
    <t>PAPR    PRINCIPALES ACCIONES, PROGRAMAS PÚBLICOS O PROYECTOS REALIZADOS</t>
  </si>
  <si>
    <t xml:space="preserve">CAPÍTULO   </t>
  </si>
  <si>
    <t xml:space="preserve">DELEGACIÓN  </t>
  </si>
  <si>
    <t>COLONIA</t>
  </si>
  <si>
    <t>FIDEICOMISARIO</t>
  </si>
  <si>
    <t>EJERCIDO</t>
  </si>
  <si>
    <t xml:space="preserve"> AYUDAS, DONATIVOS Y SUBSIDIOS</t>
  </si>
  <si>
    <t xml:space="preserve"> EJE DEL PROGRAMA GENERAL DE DESARROLLO 2007-2012</t>
  </si>
  <si>
    <t>A)</t>
  </si>
  <si>
    <t>B)</t>
  </si>
  <si>
    <t xml:space="preserve"> BENEFICIARIO</t>
  </si>
  <si>
    <t xml:space="preserve"> TOTAL</t>
  </si>
  <si>
    <t>PROSAP   PROGRAMAS QUE OTORGAN SUBSIDIOS Y APOYOS A LA POBLACIÓN</t>
  </si>
  <si>
    <t xml:space="preserve"> EJERCIDO</t>
  </si>
  <si>
    <t>DENOMINACIÓN DEL FIDEICOMISO</t>
  </si>
  <si>
    <t>FECHA DE SU CONSTITUCIÓN</t>
  </si>
  <si>
    <t>FIDEICOMITENTE</t>
  </si>
  <si>
    <t>OBJETIVO ACTUAL</t>
  </si>
  <si>
    <t>MODIFICACIONES AL  OBJETO DE SU CONSTITUCIÓN</t>
  </si>
  <si>
    <t>OBJETO DE SU CONSTITUCIÓN</t>
  </si>
  <si>
    <t>FIDCO-I  FIDEICOMISOS CONSTITUIDOS</t>
  </si>
  <si>
    <t>ACTIVO</t>
  </si>
  <si>
    <t>PASIVO</t>
  </si>
  <si>
    <t>CAPITAL</t>
  </si>
  <si>
    <t>ESTADO FINANCIERO</t>
  </si>
  <si>
    <t>FIDUCIARIO</t>
  </si>
  <si>
    <t>FIDCO-II  FIDEICOMISOS CONSTITUIDOS</t>
  </si>
  <si>
    <t>DESTINO DEL GASTO</t>
  </si>
  <si>
    <t>MONTO EJERCIDO</t>
  </si>
  <si>
    <t>EAP-I EVOLUCIÓN DE LAS ADECUACIONES PRESUPUESTALES</t>
  </si>
  <si>
    <t>NOMBRE DE LA ESCUELA</t>
  </si>
  <si>
    <t>ORIGINAL</t>
  </si>
  <si>
    <t>DESCRIPCIÓN DE LAS OBRAS</t>
  </si>
  <si>
    <t>MODIFICADO</t>
  </si>
  <si>
    <t xml:space="preserve">ORIGINAL </t>
  </si>
  <si>
    <t xml:space="preserve">PIME PROGRAMA INTEGRAL DE MANTENIMIENTO DE ESCUELAS </t>
  </si>
  <si>
    <t xml:space="preserve"> ORIGINAL:                              </t>
  </si>
  <si>
    <t xml:space="preserve"> MODIFICADO: </t>
  </si>
  <si>
    <t>1/ Se refiere a programas públicos.</t>
  </si>
  <si>
    <t xml:space="preserve">1/ Se refiere a programas públicos que cuentan con reglas de operación publicadas en la Gaceta Oficial del Distrito Federal. </t>
  </si>
  <si>
    <t>OBJETIVO O NECESIDAD A SATISFACER</t>
  </si>
  <si>
    <t>1/ Tipo de Beneficiario sea persona, grupo, asociación o empresa.</t>
  </si>
  <si>
    <t>2/ Tipo de Beneficiario sea persona, grupo, asociación o empresa.</t>
  </si>
  <si>
    <t>PROGRAMA PÚBLICO:   (3)</t>
  </si>
  <si>
    <t>IAPP INDICADORES ASOCIADOS A PROGRAMAS PÚBLICOS</t>
  </si>
  <si>
    <t>TOTAL                 POBLACIÓN              OBJETIVO</t>
  </si>
  <si>
    <t>MONTO               EJERCIDO</t>
  </si>
  <si>
    <t>EJERCIDO
(2)</t>
  </si>
  <si>
    <t>MONTO
EJERCIDO</t>
  </si>
  <si>
    <t>DISPONIBILIDAD DE RECURSOS AL FINALIZAR EL TRIMESTRE ANTERIOR 
(1)</t>
  </si>
  <si>
    <t>DISPONIBILIDAD DE RECURSOS AL FINALIZAR EL TRIMESTRE DE  REFERENCIA
(2)</t>
  </si>
  <si>
    <t>VARIACIÓN DE LA DISPONIBILIDAD
 2-1 = (3)</t>
  </si>
  <si>
    <t>UNIDAD
DE
MEDIDA</t>
  </si>
  <si>
    <t>ALCANZADO
(2)</t>
  </si>
  <si>
    <t>ICMPP
(%)
2/1=(3)</t>
  </si>
  <si>
    <t>EJERCIDO
(5)</t>
  </si>
  <si>
    <t>ANTICIPOS
(7)</t>
  </si>
  <si>
    <t>AMORTIZACIÓN DE ANTICIPOS
(8)</t>
  </si>
  <si>
    <t>IDBSPP
(%)
(5+6-7+8)/4
(9)</t>
  </si>
  <si>
    <t>IARCM
(%)
3/9</t>
  </si>
  <si>
    <t>OBJETIVO
(4)</t>
  </si>
  <si>
    <t>NOMBRE DEL
INDICADOR
(5)</t>
  </si>
  <si>
    <t>DIMENSIÓN A
MEDIR
(6)</t>
  </si>
  <si>
    <t>MÉTODO DE
CÁLCULO
(7)</t>
  </si>
  <si>
    <t>VALOR DEL
INDICADOR
(8)</t>
  </si>
  <si>
    <t xml:space="preserve">AVANCE
DE LA OBRA
(%)    </t>
  </si>
  <si>
    <t xml:space="preserve">ORIGINAL
</t>
  </si>
  <si>
    <t>AVANCE
%
4/1=(5)</t>
  </si>
  <si>
    <t>A) </t>
  </si>
  <si>
    <t>CONCEPTO</t>
  </si>
  <si>
    <t>RENDIMIENTOS
FINANCIEROS</t>
  </si>
  <si>
    <t>CAUSAS DE LAS ADECUACIONES AL PRESUPUESTO</t>
  </si>
  <si>
    <t>ADyS-I  AYUDAS, DONATIVOS Y SUBSIDIOS</t>
  </si>
  <si>
    <t>ADyS-II  AYUDAS, DONATIVOS Y SUBSIDIOS A FIDEICOMISOS</t>
  </si>
  <si>
    <t>NOMBRE DEL FIDEICOMISO</t>
  </si>
  <si>
    <t>SALDO</t>
  </si>
  <si>
    <t>MONTO (Pesos con dos decimales)</t>
  </si>
  <si>
    <t>CAPÍTULO DE GASTO</t>
  </si>
  <si>
    <t>1/ Se refiere a los ingresos captados diferentes a las Transferencias del GDF (incluir los conceptos como la venta de bienes y servicios, así como los rendimientos financieros que generaron los ingresos).</t>
  </si>
  <si>
    <t>INGRESOS</t>
  </si>
  <si>
    <t>(Pesos con dos decimales)</t>
  </si>
  <si>
    <t>ESPECIFICAR LOS RUBROS QUE GENERARON LOS INGRESOS</t>
  </si>
  <si>
    <t>PRESUPUESTO
(Pesos con dos decimales)</t>
  </si>
  <si>
    <t>ORIGINAL:</t>
  </si>
  <si>
    <t>APOGA-II   ADECUACIONES PRESUPUESTALES DE LOS ÓRGANOS DE GOBIERNO Y AUTÓNOMOS</t>
  </si>
  <si>
    <t>APOGA-I   ADECUACIONES PRESUPUESTALES DE LOS ÓRGANOS DE GOBIERNO Y AUTÓNOMOS</t>
  </si>
  <si>
    <t>GASTO</t>
  </si>
  <si>
    <t>INGRESO</t>
  </si>
  <si>
    <t>COMPONENTES</t>
  </si>
  <si>
    <t>OBJETIVO DE LOS PROYECTOS ACCIONES O PROGRAMAS</t>
  </si>
  <si>
    <t>OTRAS CARACTERÍSTICAS DEL PROGRAMA</t>
  </si>
  <si>
    <t>-         OTROS</t>
  </si>
  <si>
    <t>-         VENTA DE BIENES</t>
  </si>
  <si>
    <t>-         VENTA DE SERVICIOS</t>
  </si>
  <si>
    <t>-         INGRESOS DIVERSOS</t>
  </si>
  <si>
    <t>-         VENTA DE INVERSIONES</t>
  </si>
  <si>
    <t>-         RENDIMIENTOS FINANCIEROS</t>
  </si>
  <si>
    <r>
      <t xml:space="preserve"> PROYECTOS, ACCIONES O PROGRAMAS </t>
    </r>
    <r>
      <rPr>
        <b/>
        <vertAlign val="superscript"/>
        <sz val="9"/>
        <rFont val="Century Gothic"/>
        <family val="2"/>
      </rPr>
      <t xml:space="preserve">1/ </t>
    </r>
  </si>
  <si>
    <r>
      <t xml:space="preserve">INGRESOS DISTINTOS A LAS TRANSFERENCIAS </t>
    </r>
    <r>
      <rPr>
        <b/>
        <vertAlign val="superscript"/>
        <sz val="8"/>
        <rFont val="Century Gothic"/>
        <family val="2"/>
      </rPr>
      <t>1/</t>
    </r>
  </si>
  <si>
    <r>
      <t xml:space="preserve"> PRESUPUESTO (Pesos con dos decimales)</t>
    </r>
    <r>
      <rPr>
        <b/>
        <vertAlign val="superscript"/>
        <sz val="8"/>
        <rFont val="Century Gothic"/>
        <family val="2"/>
      </rPr>
      <t xml:space="preserve"> </t>
    </r>
  </si>
  <si>
    <r>
      <t xml:space="preserve">DENOMINACIÓN DEL PROGRAMA </t>
    </r>
    <r>
      <rPr>
        <b/>
        <vertAlign val="superscript"/>
        <sz val="9"/>
        <rFont val="Century Gothic"/>
        <family val="2"/>
      </rPr>
      <t>1/</t>
    </r>
  </si>
  <si>
    <r>
      <t xml:space="preserve"> TIPO </t>
    </r>
    <r>
      <rPr>
        <b/>
        <vertAlign val="superscript"/>
        <sz val="8"/>
        <rFont val="Century Gothic"/>
        <family val="2"/>
      </rPr>
      <t>2/</t>
    </r>
    <r>
      <rPr>
        <b/>
        <sz val="8"/>
        <rFont val="Century Gothic"/>
        <family val="2"/>
      </rPr>
      <t xml:space="preserve"> </t>
    </r>
  </si>
  <si>
    <r>
      <t xml:space="preserve"> TIPO</t>
    </r>
    <r>
      <rPr>
        <b/>
        <vertAlign val="superscript"/>
        <sz val="8"/>
        <rFont val="Century Gothic"/>
        <family val="2"/>
      </rPr>
      <t>1/</t>
    </r>
    <r>
      <rPr>
        <b/>
        <sz val="8"/>
        <rFont val="Century Gothic"/>
        <family val="2"/>
      </rPr>
      <t xml:space="preserve"> </t>
    </r>
  </si>
  <si>
    <r>
      <t xml:space="preserve"> PROYECTOS, ACCIONES O PROGRAMAS </t>
    </r>
    <r>
      <rPr>
        <b/>
        <vertAlign val="superscript"/>
        <sz val="8"/>
        <rFont val="Century Gothic"/>
        <family val="2"/>
      </rPr>
      <t>1/</t>
    </r>
    <r>
      <rPr>
        <b/>
        <sz val="8"/>
        <rFont val="Century Gothic"/>
        <family val="2"/>
      </rPr>
      <t xml:space="preserve"> </t>
    </r>
  </si>
  <si>
    <r>
      <t>PROYECTOS, ACCIONES O PROGRAMAS</t>
    </r>
    <r>
      <rPr>
        <b/>
        <vertAlign val="superscript"/>
        <sz val="8"/>
        <rFont val="Century Gothic"/>
        <family val="2"/>
      </rPr>
      <t xml:space="preserve"> 1/</t>
    </r>
  </si>
  <si>
    <t>PARTIDA</t>
  </si>
  <si>
    <t>REMANENTE</t>
  </si>
  <si>
    <t>FINANCIAMIENTO</t>
  </si>
  <si>
    <t>CAUSAS DEL REINTEGRO</t>
  </si>
  <si>
    <t>REINTEGRO</t>
  </si>
  <si>
    <t>Responsable:</t>
  </si>
  <si>
    <t>Titular:</t>
  </si>
  <si>
    <t>FECHA DE PUBLICACIÓN DE REGLAS DE OPERACIÓN</t>
  </si>
  <si>
    <t>VALOR DEL
INDICADOR
EN EL MISMO PERIODO DEL AÑO ANTERIOR
(9)</t>
  </si>
  <si>
    <t>FRECUENCIA A
MEDIR
(10)</t>
  </si>
  <si>
    <t>MEDIOS DE
VERIFICACIÓN
(11)</t>
  </si>
  <si>
    <r>
      <t xml:space="preserve">A)  </t>
    </r>
    <r>
      <rPr>
        <b/>
        <sz val="8"/>
        <rFont val="Century Gothic"/>
        <family val="2"/>
      </rPr>
      <t xml:space="preserve">(9) </t>
    </r>
  </si>
  <si>
    <r>
      <t xml:space="preserve">B) </t>
    </r>
    <r>
      <rPr>
        <b/>
        <sz val="8"/>
        <rFont val="Century Gothic"/>
        <family val="2"/>
      </rPr>
      <t xml:space="preserve"> (10)  </t>
    </r>
  </si>
  <si>
    <t>EUAC  EXPLICACIÓN DE LAS UNIDADES ADMINISTRATIVAS CONSOLIDADORAS A LA EVOLUCIÓN PRESUPUESTAL DEL 
GASTO REGISTRADO CON DÍGITO IDENTIFICADOR  2</t>
  </si>
  <si>
    <t>EPCG-I  EXPLICACIÓN A LA EVOLUCIÓN PRESUPUESTAL POR CAPÍTULO DE GASTO CON DÍGITO IDENTIFICADOR 1</t>
  </si>
  <si>
    <t>EPCG-II   EVOLUCIÓN PRESUPUESTAL POR CAPÍTULO DE GASTO CON DÍGITO IDENTIFICADOR  2</t>
  </si>
  <si>
    <t>PDE PROYECTOS DELEGACIONALES ETIQUETADOS</t>
  </si>
  <si>
    <t>PPD PRESUPUESTO PARTICIPATIVO PARA LAS DELEGACIONES</t>
  </si>
  <si>
    <t>PROYECTO</t>
  </si>
  <si>
    <t>COLONIA O PUEBLO ORIGINARIO</t>
  </si>
  <si>
    <t>AVANCE DEL
 PROYECTO
 (%)</t>
  </si>
  <si>
    <t>REA-I  REMANENTES DE EJERCICIOS ANTERIORES DE LOS ÓRGANOS DE GOBIERNO Y AUTÓNOMOS</t>
  </si>
  <si>
    <t>REA-II  REINTEGROS DEL EJERCICIO ANTERIOR DE LOS ÓRGANOS DE GOBIERNO Y AUTÓNOMOS</t>
  </si>
  <si>
    <t>IDT  INGRESOS DISTINTOS A LAS TRANSFERENCIAS DE LOS ÓRGANOS DE GOBIERNO Y AUTÓNOMOS</t>
  </si>
  <si>
    <t>EVPP-I   EVALUACIÓN PROGRAMÁTICO-PRESUPUESTAL DE ACTIVIDADES INSTITUCIONALES</t>
  </si>
  <si>
    <t>EVPP-II   EXPLICACIÓN A LAS VARIACIONES DE LA EVALUACIÓN PROGRAMÁTICA DE ACTIVIDADES INSTITUCIONALES</t>
  </si>
  <si>
    <t>VAR. 
%
3/2</t>
  </si>
  <si>
    <t>TOTAL   (14)</t>
  </si>
  <si>
    <t>No. DE ESCUELAS: (3)</t>
  </si>
  <si>
    <t>MATRÍCULA DE ESTUDIANTES: (4)</t>
  </si>
  <si>
    <t>ORIGINAL 
1</t>
  </si>
  <si>
    <t xml:space="preserve"> EJERCIDO
3</t>
  </si>
  <si>
    <t>PROGRAMADO
MODIFICADO 
 (1)</t>
  </si>
  <si>
    <t>PROGRAMADO
MODIFICADO
(4)</t>
  </si>
  <si>
    <t>PROGRAMADO
MODIFICADO</t>
  </si>
  <si>
    <t>PROGRAMADO
MODIFICADO  
(1)</t>
  </si>
  <si>
    <t>PROGRAMADO
MODIFICADO
2</t>
  </si>
  <si>
    <t>PROGRAMADO
MODIFICADO
(1)</t>
  </si>
  <si>
    <t>VG</t>
  </si>
  <si>
    <t>PED PROYECTOS ETIQUETADOS A DEPENDENCIAS</t>
  </si>
  <si>
    <t>PEEOD PROYECTOS ETIQUETADOS A ENTIDADES Y ÓRGANOS DESCONCENTRADOS</t>
  </si>
  <si>
    <t>PEOGA PROYECTOS ETIQUETADOS A ÓRGANOS DE GOBIERNO Y AUTÓNOMOS</t>
  </si>
  <si>
    <t>A)  EXPLICAR LAS VARIACIONES DEL PRESUPUESTO PROGRAMADO MODIFICADO RESPECTO DEL DEVENGADO AL PERIODO.</t>
  </si>
  <si>
    <t>A) Causas de las variaciones del Índice de Cumplimiento de las Metas Programadas al Período (ICMPP)
B) Causas de las variaciones del Índice de Disfrute de Bienes y Servicios Previsto al Período (IDBSPP)
C) Causas de las variaciones del Índice de Aplicación de Recursos para la Consecución de Metas Programadas (IARCM)</t>
  </si>
  <si>
    <t>A)  (4)</t>
  </si>
  <si>
    <t>B)  (5)</t>
  </si>
  <si>
    <t>C)  (6)</t>
  </si>
  <si>
    <t>DEVENGADO
(2)</t>
  </si>
  <si>
    <t>EJERCIDO
(3)</t>
  </si>
  <si>
    <t>B)  EXPLICAR LA VARACIÓN DEL PRESUPUESTO DEVENGADO RESPECTO AL EJERCIDO.</t>
  </si>
  <si>
    <t>VAR. 
(5)=2-3</t>
  </si>
  <si>
    <t>VAR
(4)=1-2</t>
  </si>
  <si>
    <t>PENDIENTE
DE EJERCER
(3)</t>
  </si>
  <si>
    <t>DEVENGADO
(4)</t>
  </si>
  <si>
    <t>ORIGINAL
ANUAL</t>
  </si>
  <si>
    <t>ARMPC   ACCIONES REALIZADAS EN MATERIA DE PROTECCCIÓN CIVIL</t>
  </si>
  <si>
    <t>ACCIONES</t>
  </si>
  <si>
    <t>DESCRIPCIÓN DE LAS ACCIONES</t>
  </si>
  <si>
    <t>F</t>
  </si>
  <si>
    <t>TOTAL FUNCIÓN</t>
  </si>
  <si>
    <t>AMVG   AVANCE DE METAS POR VERTIENTE DE GASTO</t>
  </si>
  <si>
    <t>EXPLICACIÓN A LAS VARIACIONES FÍSICAS</t>
  </si>
  <si>
    <t>SF</t>
  </si>
  <si>
    <t>FUNCIÓN</t>
  </si>
  <si>
    <t>PENDIENTE POR
DE EJERCER
(6)</t>
  </si>
  <si>
    <t>IAPVG   ÍNDICE DE AVANCE PORCENTUAL  POR VERTIENTE DE GASTO</t>
  </si>
  <si>
    <t>AVANCE
POR AI
I=(2/1)</t>
  </si>
  <si>
    <t xml:space="preserve">PRESUPUESTAL </t>
  </si>
  <si>
    <t>PART.
POR AI
II=(3/4)</t>
  </si>
  <si>
    <t>INDICE DE AVANCE FÍSICO POR VERTIENTE DE GASTO
III=(I)*(II)*100</t>
  </si>
  <si>
    <t>COMPORTAMIENTO DE LA VARIACIÓN POR AI
IV=((I-1)*II)*100</t>
  </si>
  <si>
    <t>PROGRAMADO
MODIFICADO
(3)</t>
  </si>
  <si>
    <t>TOTAL DEL PRESUPUESTO PROGRAMADO POR VERTIENTE DE GASTO
(4)</t>
  </si>
  <si>
    <t>EJEMPLO</t>
  </si>
  <si>
    <t>VERTIENTE DE GASTO</t>
  </si>
  <si>
    <t>PROGRAMADO
 AL PERIODO
 %
(1)</t>
  </si>
  <si>
    <t>ÍNDICE DE AVANCE FISICO POR VG
(2)</t>
  </si>
  <si>
    <t>VAR.
(2-1)</t>
  </si>
  <si>
    <t>13 Desarrollo y Asistencia Social</t>
  </si>
  <si>
    <t>PERÍODO:  ENERO - MARZO 2012.</t>
  </si>
  <si>
    <t>Dra. María Emilia A. Janetti Díaz</t>
  </si>
  <si>
    <t>Mtro Oscar Mauricio Guerra Ford</t>
  </si>
  <si>
    <t>Directora de Administración y Finanzas</t>
  </si>
  <si>
    <t>Comisionado ciudadano Presidente</t>
  </si>
  <si>
    <t>01</t>
  </si>
  <si>
    <t>00</t>
  </si>
  <si>
    <t>Transferencia a órganos autónomos</t>
  </si>
  <si>
    <t>04</t>
  </si>
  <si>
    <t>Otros servicios Generales</t>
  </si>
  <si>
    <t>Remanente del ejercicio no ejercido</t>
  </si>
  <si>
    <t>Recursos Fiscales 2011</t>
  </si>
  <si>
    <t>Ingresos no Ejercidos</t>
  </si>
  <si>
    <t>Total</t>
  </si>
  <si>
    <t>A) La disponibilidad del flujo de efectivo captado durante el período del mes de</t>
  </si>
  <si>
    <t>enero al mes de marzo de 2012</t>
  </si>
  <si>
    <t>TOTALES</t>
  </si>
  <si>
    <t>NO EXISTE CAUSA DE ADECUACIÓN PRESUPUESTAL</t>
  </si>
  <si>
    <t>UNIDAD RESPONSABLE: 32 A0 00 INSTITUTO DE ACCESO A LA INFORMACIÓN PÚBLICA Y PROTECCIÓN DE DATOS PERSONALES DEL DISTRITO FEDERAL.</t>
  </si>
  <si>
    <t>B) No se registra variación.</t>
  </si>
  <si>
    <t>A) La variación corresponde: La adquisición de diversos materiales, útiles y equipos de oficina fue reprogramada para el segundo trimestre del año, debido a que se contaba con un stock de estos materiales al inicio del ejercicio fiscal.</t>
  </si>
  <si>
    <t>A) No se registra variación.</t>
  </si>
  <si>
    <t>Otros productos 2011 (Venta de bases)</t>
  </si>
  <si>
    <t>Otros productos 2011 (Diversos)</t>
  </si>
  <si>
    <t>RECURSOS QUE PROVIENEN DE LA APORTACIÓN EFECTUADA POR LA ASAMBLEA LEGISLATIVA DEL DISTRITO FEDERAL PARA LA IMPRESIÓN DE 1,000 EJEMPLARES DEL LIBRO "LEY DE TRANSPARENCIA Y ACCESO A LA INFORMACIÓN PÚBLICA DEL DISTRITO FEDERAL COMENTADA"</t>
  </si>
  <si>
    <t>Eje 1. Reforma política: derechos plenos a la ciudad y sus habitantes</t>
  </si>
  <si>
    <t>El Gobierno del Distrito Federal establecerá mecanismos claros de colaboración con el Instituto de Acceso a la Información Pública del Distrito Federal a fin de incorporar sus recomendaciones para mejorar nuestros indicadores de transparencia.</t>
  </si>
  <si>
    <t>Resolución de recursos de revisión</t>
  </si>
  <si>
    <t>Sustanciar, proyectar y resolver  los recursos de revisión y revocación que la ciudadanía presente  ante el InfoDF de conformidad con la LTAIPDF, la LPDPDF y demás normatividad aplicable.</t>
  </si>
  <si>
    <t>Sólo se ejercen recursos del Capítulo 1000</t>
  </si>
  <si>
    <r>
      <t xml:space="preserve">El Pleno del Instituto de Acceso a la Información Pública del Distrito Federal sesionó en 12 ocasiones de forma ordinaria y 3 de forma extraordinaria, en las que emitió 365 acuerdos de diverso tipo.
Se aprobaron 349 resoluciones, mediante las cuales se resolvieron 346 expedientes de recursos de revisión y 3 recursos de revocación.
Los recursos de revisión resueltos por el Pleno tuvieron el siguiente sentido: en 46 se confirmó la respuesta, 102 fueron revocados, en 121 se modificó la respuesta, en 22 se ordenó la entrega de la información y, finalmente, 55 fueron sobreseídos, de los cuales 44 fueron por entrega de información.
Por otra parte, la Secretaría Técnica coordinó 4 Sesiones Ordinarias y 5 Extraordinarias del Comité de Transparencia, en la que se tomaron 13 acuerdos de diverso tipo.
</t>
    </r>
    <r>
      <rPr>
        <b/>
        <sz val="7"/>
        <rFont val="Arial"/>
        <family val="2"/>
      </rPr>
      <t xml:space="preserve">De conformidad con sus atribuciones, la Dirección Jurídica y  Desarrollo Normativo resolvió  118 recursos de revisión mediante bajas por acuerdo,  </t>
    </r>
  </si>
  <si>
    <t xml:space="preserve">Población beneficiada
De manera directa, los 641 recurrentes que presentaron recursos de revisión, revocación o denuncias. 
Es importante precisar que la resolución de los recursos de revisión terminan por beneficiar, indirectamente, a la ciudadanía en su conjunto, debido a que representan temas de interés general sobre las posibilidades de acceso a la información pública.
</t>
  </si>
  <si>
    <t>Respuesta a solicitudes de Información</t>
  </si>
  <si>
    <t xml:space="preserve">Atender la totalidad de solicitudes de información relacionadas con el derecho de acceso a la información pública, la protección de datos personales y las obligaciones de transparencia de los Entes Públicos del Distrito Federal. </t>
  </si>
  <si>
    <r>
      <t xml:space="preserve">Al cierre del primer trimestre del ejercicio 2012, el Instituto de Acceso a la Información Pública del Distrito Federal (InfoDF) recibió un total de </t>
    </r>
    <r>
      <rPr>
        <b/>
        <sz val="7"/>
        <rFont val="Arial"/>
        <family val="2"/>
      </rPr>
      <t>341</t>
    </r>
    <r>
      <rPr>
        <b/>
        <sz val="7"/>
        <color indexed="8"/>
        <rFont val="Arial"/>
        <family val="2"/>
      </rPr>
      <t xml:space="preserve"> solicitudes de información, de las cuales 325 fueron de información pública y 16 de datos personales. Respecto a las solicitudes de información pública, al cierre del ejercicio 290 fueron tramitadas y atendidas; 23 quedaron en estatus de pendiente de atención, 9 en prevención, y en 3 folios los solicitantes no desahogaron la prevención realizada por la Oficina de Información Pública por lo que se dieron por no presentadas.                                                                                                                                                                                                                                                                                                                                                                                                                     En cuanto a las solicitudes de datos personales, 1 quedó en trámite, 1 procedió, 13 fueron improcedentes (solicitudes de datos personales competencia otros sujetos obligados u otro tipo de promociones), y  1 en </t>
    </r>
    <r>
      <rPr>
        <b/>
        <sz val="7"/>
        <rFont val="Arial"/>
        <family val="2"/>
      </rPr>
      <t>prevención.</t>
    </r>
    <r>
      <rPr>
        <b/>
        <sz val="7"/>
        <color indexed="10"/>
        <rFont val="Arial"/>
        <family val="2"/>
      </rPr>
      <t xml:space="preserve">
</t>
    </r>
    <r>
      <rPr>
        <b/>
        <sz val="7"/>
        <color indexed="8"/>
        <rFont val="Arial"/>
        <family val="2"/>
      </rPr>
      <t xml:space="preserve">
Adicionalmente se ofrecieron </t>
    </r>
    <r>
      <rPr>
        <b/>
        <sz val="7"/>
        <rFont val="Arial"/>
        <family val="2"/>
      </rPr>
      <t xml:space="preserve">231 servicios de orientación y asesoría, de los cuales un 42 </t>
    </r>
    <r>
      <rPr>
        <b/>
        <sz val="7"/>
        <color indexed="8"/>
        <rFont val="Arial"/>
        <family val="2"/>
      </rPr>
      <t xml:space="preserve">por ciento se otrogaron a servidores públicos de los entes obligados en temas de interés en materia de transparencia y protección de datos personales. </t>
    </r>
  </si>
  <si>
    <t>Población beneficiada
De manera directa, las  341 personas cuyas solicitudes de información o datos personales fueron tramitadas y atendidas</t>
  </si>
  <si>
    <t>Solicitudes de información ingresadas a Infomex por medio del Centro de Atención Telefónica, 
Tel-InfoDF</t>
  </si>
  <si>
    <t>Ingresar al Sistema Infomex  la totalidad de solicitudes de información relacionadas con el derecho de acceso a la información pública y la protección de datos personales, que presenten ciudadanos a los sujetos obligados por medio de Centro de Atención Telefónica, Tel-InfoDF.</t>
  </si>
  <si>
    <t>El objetivo del Tel-InfoDF  es proporcionar a la población  las herramientas tecnológicas, organizativas y operativas necesarias para la oportuna y pertinente atención, vía telefónica, de solicitudes de información, a fin de facilitar y ampliar el ejercicio del derecho de acceso a la información pública en el Distrito Federal.
Al corte del informe el Tel-InfoDF ha proporcionado 2,615 servicios, de los cuales 612 han sido recepción de solicitudes de información para sujetos obligados; 1,737 asesorías,  158 orientaciones y 108 seguimientos a diversos casos.</t>
  </si>
  <si>
    <t xml:space="preserve">Directamente los 2,615 ciudadanos que han solicitado los servicios del Tel-InfoDF. 
Es un servicio destinado a toda la población de las distintas delegaciones del Distrito Federal, especialmente las que no tiene acceso a Internet.
</t>
  </si>
  <si>
    <t xml:space="preserve">Programa de capacitación presencial y a distnacia dirigido a servidores públicos y personal de los sujetos obligados </t>
  </si>
  <si>
    <t>Desarrollar en los servidores públicos y personal de los sujetos obligados, los conocimientos y actitudes necesarias para avanzar en la construcción de un gobierno transparente a través de la realización de cursos y diplomados en los temas de la LTAIPDF, LPDPDF e Infomex.
Fortalecer la RTAIP en el nivel de Responsables de Capacitación como un espacio de coordinación con y entre los Entes Obligados para promover la cultura de la transparencia, a través de reuniones de trabajo y talleres.  
Ampliar la cobertura de la capacitación presencial a través de la formación de instructores en cada uno de los  entes públicos en los temas de la LTAIPDF y de la LPDPDF.
Fortalecer  la capacitación a distancia en los servidores públicos y personal de los sujetos obligados como la principal estrategia para ampliar la cobertura de capacitación y formación en materia de transparencia y acceso a la información pública y protección de datos personales</t>
  </si>
  <si>
    <t xml:space="preserve">       50,449.67
(Información de conformidad a los registros obrantes en la DCCT)
(Se refiere al presupuesto devengado, de acuerdo a la normatividad establecida por el CONAC)</t>
  </si>
  <si>
    <t xml:space="preserve">Acciones presenciales de capacitación: 
En esta modalidad se programaron 118 acciones para todo el año. Hasta el primer trimestre de 2012, se han llevado a cabo un total de 9 acciones. A continuación se muestra el desglose de acciones. </t>
  </si>
  <si>
    <t>Se llevaron a cabo 9 acciones de capacitación presencial con un total de 8304 beneficiarios entre servidores públicos y población en general. A continuación se muestra el desglose de beneficiados por acción</t>
  </si>
  <si>
    <t xml:space="preserve">Acción
1 Diplomado sobre transparencia y acceso a la información pública en el Distrito Federal que dio inicio el pasado 16 de marzo, se lleva a cabo en coordinación con la Universidad Autónoma Metropolitana unidad Xochimilco la 11a edición.
</t>
  </si>
  <si>
    <t>Beneficiarios
52 participante</t>
  </si>
  <si>
    <t xml:space="preserve">7 Cursos sobre la Ley de Transparencia y Acceso a la Información Pública del D.F. 
</t>
  </si>
  <si>
    <t>Beneficiarios
116 participantes en total.</t>
  </si>
  <si>
    <t xml:space="preserve">Acción
4 Cursos sobre la Ley de Protección de Datos Personales para el Distrito Federal 
</t>
  </si>
  <si>
    <t>Beneficiarios
137 participantes servidores públicos.</t>
  </si>
  <si>
    <t xml:space="preserve">Acción
2 Cursos sobre la Operación de Sistema INFOMEX.
</t>
  </si>
  <si>
    <t>Beneficiarios
22 participantes de distintos entes obligados.</t>
  </si>
  <si>
    <t xml:space="preserve">Acción
1 Reunión de la RETAIPDF, en su nivel de Responsables de Capacitación.
</t>
  </si>
  <si>
    <t>Beneficiarios
111 participantes de 92 entes obligados.</t>
  </si>
  <si>
    <t>Acción:
Becas</t>
  </si>
  <si>
    <t>1 Beneficiarios</t>
  </si>
  <si>
    <t>Acción
1 Cursos de Inducción</t>
  </si>
  <si>
    <t>10 Beneficiarios</t>
  </si>
  <si>
    <t xml:space="preserve">Acciones de Capacitación a distancia:
Operación del Aula Virtual de Aprendizaje para servidores públicos del InfoDF (AVA). Aloja los cursos LTAIPDF;  Ética Pública; Administración de Documentos y Gestión de Archivos; Administración Pública del Distrito Federal  y LPDPDF. A continuación se muestra el desglose por acciones. Asi como un diplomado a distancia.
</t>
  </si>
  <si>
    <t>Se registró un total de 7,801 participantes. A continuación se muestra el desglose de beneficiados por acción.</t>
  </si>
  <si>
    <t xml:space="preserve">Curso
LTAIPDF
</t>
  </si>
  <si>
    <t>838 beneficiados</t>
  </si>
  <si>
    <t>Curso
Ética Pública</t>
  </si>
  <si>
    <t>747 beneficiados</t>
  </si>
  <si>
    <t>Curso
Administración de Documentos y Gestión de Archivos</t>
  </si>
  <si>
    <t>42 beneficiados</t>
  </si>
  <si>
    <t>Curso
Administración Pública del Distrito Federal</t>
  </si>
  <si>
    <t>113 beneficiados</t>
  </si>
  <si>
    <t>Curso
LPDPDF</t>
  </si>
  <si>
    <t>Curso
Actualización de la LTAIPDF (reformas)</t>
  </si>
  <si>
    <t>5,223 beneficiarios</t>
  </si>
  <si>
    <t>Acción 
1 Diplomado a Distancia
1ra. Edición del Diplomado a Distancia "Transparencia, Acceso a la Información Pública y Protección de Datos Personales en el Distrito Federal"se lleva a cabo en coordinación con la Universidad Autónoma Metropolitana unidad Xochimilco, del 03 de octubre de 2011, al 16 de febrero de 2011. El evento de clausura se llevó a cabo el 26 de marzo.</t>
  </si>
  <si>
    <t xml:space="preserve">Beneficiarios
90 participantes dieron inicio
54 participantes concluyeron
</t>
  </si>
  <si>
    <t>Programa editorial en la línea de ensayos científicos para la transparencia</t>
  </si>
  <si>
    <t>Promover la investigación y reflexión sobre los temas de debate actual referentes a la transparencia en la ciudad de México, entre los sectores académico y de investigación. .</t>
  </si>
  <si>
    <t>129,316.80 
(De conformidad con la información obrante en la DCCT)</t>
  </si>
  <si>
    <t>157,775.60
(Información de conformidad con los datos obrantes en la DCCT)</t>
  </si>
  <si>
    <t xml:space="preserve">
Acción 4° Concurso de ensayo "Universitarios construyendo transparencia":
El 12 de marzo del 2012, se efectuó la entrega de premios a los ganadores del 4° Concurso de Ensayo, Universitarios Construyendo Transparencia (2011).
En la Ceremonia de premiación, se contó con la participación en el presidium: 
• Mtro. Oscar M. Guerra Ford, Comisionado Ciudadano Presidente del InfoDF.
• Mtro. Roberto Peña Guerrero, Secretario General de la Facultad de Ciencias Políticas y Sociales de la Universidad Nacional Autónoma de México, quién acudió en representación Director esta facultad.
• Lic. Agustín Millán Gómez, Comisionado Ciudadano del InfoDF y Presidente del Jurado.
• Dr. Salvador Guerrero Chiprés, Comisionado Ciudadano del InfoDF e integrante del Jurado.
• Dra. Irma Eréndira Sandoval Ballesteros, especialista externa.
• Mtro. Guillermo M. Cejudo Ramírez, especialista externo.
• Dr. José Roldán Xopa, especialista externo. 
Así mismo, se llevó a cabo la impresión de 1,000 ejemplares de la compilación de los tres ensayos ganadores.</t>
  </si>
  <si>
    <t>Beneficiarios
Se entregaron un total de 46 CD, con la publicación de los ensayos ganadores, así mismo se entregaron 30 ejemplares impresos de la publicación que edita el InfoDF, con los ensayos ganadores.</t>
  </si>
  <si>
    <t>Programa editorial en la línea de educación cívica</t>
  </si>
  <si>
    <t>Fomentar en la población el conocimiento y el ejercicio del derecho de acceso a la información pública y de la protección de datos personales, mediante publicaciones en lenguaje ciudadano.</t>
  </si>
  <si>
    <t xml:space="preserve">No se presupuestaron recursos para este proyecto para el 2012. </t>
  </si>
  <si>
    <t>Acciones del Programa Editorial en la Linea de Educación Cívica.
Distibución de cuadernillos de esta colección “Educación Cívica”.
Conforme al Programa Editorial 2011 y considerando la demanda de cuadernillos que tiene la Dirección de Vinculación con la Sociedad, se le entregaron un stock, que les permitirá cubrir sus acciones programadas para este año y adicionalmente con las solicitudes de la sociedad civil. Esta edición de cuadernillos contempla los 4 vúlumenes:
- La Transparencia: un asunto de dos. 
- La defensa de tu derecho a saber: el recurso  de revisión.
- Conoce tu gobierno: tú tienes derecho a saber. 
- Tu derecho a la privacidad: la protección de tus datos personales.
- De la Colección Educación Cívica se reimprimieron un total de 20,000 ejemplares (5000 de cada uno de los 4 cuadernillos).</t>
  </si>
  <si>
    <t>Ejemplares entregados:
Se entreagaron 8000 ejemplares (2000 ejemplares de cada uno de los 4 vcuadernillos a la Dirección de Vinculación con la Sociedad, lo anterior con la finalidad de que puedan cumplir con sus acciones programadas para este año. 
Beneficiarios:
Adicionalmente se han entregado 18 ejemplares a diversaspersonas de la sociedad civil que an acudido personalmente a la Dirección de Capacitación.</t>
  </si>
  <si>
    <t>Indicadores asociados al proceso de resolución de recursos de revisión</t>
  </si>
  <si>
    <t>Fin:
Asegurar la legalidad de los actos emitidos por los sujetos obligados en relación con el cumplimiento de la Ley de Transparencia y Acceso a la Información Pública del Distrito Federal y la Ley de Protección de Datos Personales para el Distrito Federal, con la finalidad de garantizar la observancia de ambos ordenamientos.</t>
  </si>
  <si>
    <t xml:space="preserve">Índice anual de resoluciones a recursos de revisión </t>
  </si>
  <si>
    <t>Eficacia</t>
  </si>
  <si>
    <t xml:space="preserve"> (N° de recursos de revisión resueltos al final del año / N° de  recursos de revisión ingresados en el año) * 100</t>
  </si>
  <si>
    <t>-</t>
  </si>
  <si>
    <t>Anual</t>
  </si>
  <si>
    <t>Fuente: InfoDF, Presidencia, Secretaría Técnica y Dirección Jurídica y Desarrollo Normativo</t>
  </si>
  <si>
    <t>Propósito:
La población que ingresó un recurso de revisión obtuvo una resolución.</t>
  </si>
  <si>
    <t xml:space="preserve">Índice trimestral de resoluciones por parte del Pleno a recursos de revisión </t>
  </si>
  <si>
    <t xml:space="preserve"> (N° de recursos de revisión resueltos al primer  trimestre por el Pleno / N° de  recursos de revisión que debieron ser resueltos por el Pleno al pirmer trimestre) * 100</t>
  </si>
  <si>
    <t xml:space="preserve">Trimestral
</t>
  </si>
  <si>
    <t>Componente:
Resoluciones del Pleno a recursos de revisión.</t>
  </si>
  <si>
    <t>Número de recursos de revisión candidatos a ser resueltos por el Pleno</t>
  </si>
  <si>
    <t xml:space="preserve">Número total de recursos de revisión ingresados ante el InfoDF - Número de bajas de recursos de revisión efectuadas por la DJDN </t>
  </si>
  <si>
    <t xml:space="preserve">Trimestral
</t>
  </si>
  <si>
    <t>Fuente: InfoDF, Secretaría Técnica y Dirección Jurídica y Desarrollo Normativo</t>
  </si>
  <si>
    <t xml:space="preserve">Actividades: 
Sustanciación del total de recursos de revisión interpuestos ante el InfoDF durante 2010.
</t>
  </si>
  <si>
    <t xml:space="preserve">Índice de recursos de revisión que cumplen con los requisitos para ser presentados al Pleno. </t>
  </si>
  <si>
    <t>1-[(Número de bajas de recursos de revisión efectuadas por la DJDN/ número total de recursos de revisión ingresados ante el InfoDF)]*100</t>
  </si>
  <si>
    <t>Indicadores asociados al acceso a la información pública del InfoDF</t>
  </si>
  <si>
    <t>Índice anual de acceso a la información pública del InfoDF</t>
  </si>
  <si>
    <t>Propósito:
El acceso a la información pública en posesión de las unidades administrativas del InfoDF se encuentra garantizado.</t>
  </si>
  <si>
    <t>Índice trimestral de acceso a la información pública del InfoDF</t>
  </si>
  <si>
    <t xml:space="preserve">Fuente: InfoDF, Dirección de Evaluación y Estudiso, Secretaría Técnica y Dirección Jurídica y Desarrollo Normativo
</t>
  </si>
  <si>
    <t>Componentes:
Respuestas adecuadas a solicitudes de información pública que fueron entregadas al solicitante.</t>
  </si>
  <si>
    <t>Índice trimestral de recurrencia de respuestas a SIP entregadas por la OIP del InfoDF</t>
  </si>
  <si>
    <t>(Recursos de revisión ingresados contra el InfoDF al primer trimestre/ número total de SIP ingresadas  ante la OIP del InfoDF al primer trimestre)*100</t>
  </si>
  <si>
    <t>Trimestral</t>
  </si>
  <si>
    <t>Fuente: InfoDF, Secretaría Técnica, Dirección Jurídica y Desarrollo Normativo y Oficina de Información Pública</t>
  </si>
  <si>
    <t>Actividades:
Fundamentar y motivar las respuestas a las SIP
Canalización adecuada de SIP a las áreas.</t>
  </si>
  <si>
    <t xml:space="preserve">Índice trimestral de respuestas a SIP </t>
  </si>
  <si>
    <t>Número de respuestas a SIP  otorgadas por la OIP del InfoDF / número total de SIP  ingresadas  ante la OIP del InfoDF que debieron haber sido contestadas</t>
  </si>
  <si>
    <t>Fuente: InfoDF, Oficina de Información Pública</t>
  </si>
  <si>
    <t>Indicadores asociados al proceso de gestión de solicitudes de Información pública a través del Centro de Atención Telefónica (Tel-InfoDF)</t>
  </si>
  <si>
    <t>Fin:
Faciltiar el acceso a la información pública en posesión de los sujetos obligados por la Ley de Transparencia y Acceso a la Información Pública del Distrito Federal.</t>
  </si>
  <si>
    <t>Avance porcentual del ingreso de solicitudes por medio del Tel-InfoDF  sobre la proyección anual.</t>
  </si>
  <si>
    <t xml:space="preserve"> (Proyección anual de ingresos de SIP a Infomex por medio de Tel-InfoDF/ N° de SIP ingresadas a Infomex  en el año respectivo) * 100</t>
  </si>
  <si>
    <t>Fuente: InfoDF, Centro de Atención Telefónica y Dirección de Evaluación y Estudios</t>
  </si>
  <si>
    <t xml:space="preserve">Propósito:
La población del Distrito Federal cuenta con un sistema telefónico que facilita el ingreso de solicitudes de información pública al sistema Infoiren posesión de los Entes Públicos locales.  </t>
  </si>
  <si>
    <t>Cumplimiento trimestral de la proyección de solicitudes de información ingresadas a través de Tel-InfoDF.</t>
  </si>
  <si>
    <t xml:space="preserve"> (N° de solicitudes de información ingresadas a Infomex por medio del Tel-InfoDF al primer trimestre  / Proyección al primer trimestre de solicitudes ingresadas a Infomex a través de Tel-InfoDF) * 100</t>
  </si>
  <si>
    <t xml:space="preserve">Fuente: InfoDF, Centro de Atención Telefónica </t>
  </si>
  <si>
    <t xml:space="preserve">Componentes:
Solicitudes de información pública ingresadas por medio del  Centro de Atención Telefónica Tel-InfoDF
</t>
  </si>
  <si>
    <t xml:space="preserve">Porcentaje de solicitudes de información pública ingresadas a los sujetos obligados por medio del
Tel-InfoDF </t>
  </si>
  <si>
    <t>(N° de solicitudes ingresadas por medio del Tel-InfoDF / Total de solicitudes ingresadas a los sujetos obligados al primer trimestre) *100</t>
  </si>
  <si>
    <t xml:space="preserve">Acctividades:
Ingreso de solicitudes de información al Sistema Infomex a través del Centro de Atención Telefónica Tel-InfoDF
</t>
  </si>
  <si>
    <t>Porcentaje de solicitudes de información dentro del total de servicios prestados mediante el Tel-InfoDF</t>
  </si>
  <si>
    <t>(Número de solicitudes de información ingresadas / número total de servicios brindados)*100</t>
  </si>
  <si>
    <t>Fuente: InfoDF, Centro de Atención Telefónica</t>
  </si>
  <si>
    <t>B) La variación corresponde: Aportaciones al fondo de vivienda y primas de seguro de vida del personal civil que serán pagadas en el segundo trimestre del año.</t>
  </si>
  <si>
    <t>A) La variación corresponde: al presupuesto no utilizado en el primer trimestre del año relativo al pago del Seguro de Gastos Médicos Mayores y que será utilizado a partir del segundo trimestre del año.</t>
  </si>
  <si>
    <t>B) La variación corresponde: 1.) Al pago de servicios contratados por el Instituto para la realización del evento del 6° Informe Anual de Actividades y Resultados 2011, efectuado en el mes de marzo; 2.) Al pago de arrendamientos correspondientes al mes de marzo que se realizará en el mes de abril.</t>
  </si>
  <si>
    <t>A) La variación corresponde: 1.) El pago del dictamen de estados financieros del ejercicio 2011 se realizará en el segundo trimestre del año; y 2.) La reprogramación de la contratación de servicios profesionales relativos a capacitación, investigación, mantenimiento de mobiliario y equipo y difusión.</t>
  </si>
  <si>
    <t xml:space="preserve">IAI infodf= [1-(RRrp + RRcr)/SIP]*100 
  Slrep
donde: Donde:
IAI: Indice de  acceso a la información del InfoDF
Rrp= recursos de revisión interpuestos contra el InfoDF  resueltos por el Pleno
Rrcr= Recursos de revisión interpuestos contra el InfoDF en los que el Pleno confirma la respuesta del Ente Público
SIrep=total de solicitudes de información recibidas por el InfoDF
</t>
  </si>
  <si>
    <r>
      <t>IAI infodf= [1-(</t>
    </r>
    <r>
      <rPr>
        <b/>
        <u val="single"/>
        <sz val="8"/>
        <rFont val="Century Gothic"/>
        <family val="2"/>
      </rPr>
      <t>RRrp + RRcr</t>
    </r>
    <r>
      <rPr>
        <b/>
        <sz val="8"/>
        <rFont val="Century Gothic"/>
        <family val="2"/>
      </rPr>
      <t>)/SIP]*100 
  Slrep
Donde:
IAI: Indice de  acceso a la información del InfoDF
Rrp= recursos de revisión interpuestos contra el InfoDF  resueltos por el Pleno
Rrcr= Recursos de revisión interpuestos contra el InfoDF en los que el Pleno confirma la respuesta del Ente Público
SIrep=total de solicitudes de información recibidas por el InfoDF</t>
    </r>
  </si>
  <si>
    <t>Acciones del Programa Editorial en la Línea de Ensayos para la Transparencia de la Ciudad de México 2011:
Acciónes:
Se realizó un evento de presentación de 4 volúmenes de la Colección “Ensayos para la Transparencia de la Ciudad de México 2011"
De cada vólumen se imprimieron 1000 ejemplares, los cuales fueron distribuidos durante el evento.
- Ensayo 16 "La Libertad de expresión y el derecho a la información en México: un desafío de nuestros tiempos", elaborado por el Mtro. Emilio Álvarez Icaza Longoria.
- Ensayo 17 "Transparencia y procesos electorales", elaboradp por el Dr. Lorenzo Córdova Vianello.
- Ensayo 18 "Acceso a la información, periodismo y redes sociales. Escenarios futuros", elaborado por Jenaro Villamil.
- Ensayo 19 "Transparencia, acceso a la información y participación social en la Ciudad de México", elaborado por Ricardo Raphael de la Madrid.
Esta presentación se llevó a cabo el 22 de marzo de 2012, en el Patío central de este Instituto, en este evento se conto con la participación  de los comentariastas:
Lic. Roberto Rock L., Dr. Manuel Canto Chac, Mtro. Javier Santiago Castillo,  Dr. Darío Ramírez Salazar.
Asimismo, estuvieron presentes los autores: Dr. Ricardo Raphael de la Madrid y el lic. Jenaro Villamil.</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</si>
</sst>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_(* \(#,##0.0\);_(*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_-* #,##0.0_-;\-* #,##0.0_-;_-* &quot;-&quot;??_-;_-@_-"/>
    <numFmt numFmtId="171" formatCode="_-* #,##0_-;\-* #,##0_-;_-* &quot;-&quot;??_-;_-@_-"/>
    <numFmt numFmtId="172" formatCode="#,##0.0;[Red]\(#,##0.0\)"/>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0.0_ ;\-#,##0.0\ "/>
    <numFmt numFmtId="205" formatCode="#,##0.0_ ;[Red]\-#,##0.0\ "/>
  </numFmts>
  <fonts count="75">
    <font>
      <sz val="10"/>
      <name val="Arial"/>
      <family val="0"/>
    </font>
    <font>
      <sz val="10"/>
      <name val="Century Gothic"/>
      <family val="2"/>
    </font>
    <font>
      <sz val="9"/>
      <name val="Century Gothic"/>
      <family val="2"/>
    </font>
    <font>
      <b/>
      <sz val="9"/>
      <name val="Century Gothic"/>
      <family val="2"/>
    </font>
    <font>
      <b/>
      <sz val="7"/>
      <name val="Century Gothic"/>
      <family val="2"/>
    </font>
    <font>
      <b/>
      <sz val="10"/>
      <name val="Arial"/>
      <family val="2"/>
    </font>
    <font>
      <b/>
      <sz val="8"/>
      <name val="Century Gothic"/>
      <family val="2"/>
    </font>
    <font>
      <b/>
      <sz val="6"/>
      <name val="Century Gothic"/>
      <family val="2"/>
    </font>
    <font>
      <b/>
      <sz val="10"/>
      <name val="Century Gothic"/>
      <family val="2"/>
    </font>
    <font>
      <sz val="8"/>
      <name val="Century Gothic"/>
      <family val="2"/>
    </font>
    <font>
      <b/>
      <sz val="12"/>
      <name val="Palatino Linotype"/>
      <family val="1"/>
    </font>
    <font>
      <u val="single"/>
      <sz val="10"/>
      <color indexed="12"/>
      <name val="Arial"/>
      <family val="2"/>
    </font>
    <font>
      <u val="single"/>
      <sz val="10"/>
      <color indexed="36"/>
      <name val="Arial"/>
      <family val="2"/>
    </font>
    <font>
      <b/>
      <sz val="11"/>
      <name val="Palatino Linotype"/>
      <family val="1"/>
    </font>
    <font>
      <sz val="11"/>
      <name val="Century Gothic"/>
      <family val="2"/>
    </font>
    <font>
      <b/>
      <sz val="10"/>
      <name val="Palatino Linotype"/>
      <family val="1"/>
    </font>
    <font>
      <sz val="8"/>
      <name val="Arial"/>
      <family val="2"/>
    </font>
    <font>
      <b/>
      <sz val="13.5"/>
      <name val="Century Gothic"/>
      <family val="2"/>
    </font>
    <font>
      <b/>
      <sz val="13"/>
      <name val="Century Gothic"/>
      <family val="2"/>
    </font>
    <font>
      <sz val="9"/>
      <name val="Arial"/>
      <family val="2"/>
    </font>
    <font>
      <b/>
      <sz val="12"/>
      <name val="Century Gothic"/>
      <family val="2"/>
    </font>
    <font>
      <b/>
      <vertAlign val="superscript"/>
      <sz val="9"/>
      <name val="Century Gothic"/>
      <family val="2"/>
    </font>
    <font>
      <b/>
      <sz val="8.5"/>
      <name val="Century Gothic"/>
      <family val="2"/>
    </font>
    <font>
      <b/>
      <vertAlign val="superscript"/>
      <sz val="8"/>
      <name val="Century Gothic"/>
      <family val="2"/>
    </font>
    <font>
      <b/>
      <sz val="8"/>
      <color indexed="10"/>
      <name val="Century Gothic"/>
      <family val="2"/>
    </font>
    <font>
      <sz val="13"/>
      <name val="Century Gothic"/>
      <family val="2"/>
    </font>
    <font>
      <b/>
      <sz val="8"/>
      <name val="Arial"/>
      <family val="2"/>
    </font>
    <font>
      <b/>
      <sz val="11"/>
      <name val="Century Gothic"/>
      <family val="2"/>
    </font>
    <font>
      <b/>
      <sz val="7"/>
      <name val="Arial"/>
      <family val="2"/>
    </font>
    <font>
      <b/>
      <sz val="7"/>
      <color indexed="8"/>
      <name val="Arial"/>
      <family val="2"/>
    </font>
    <font>
      <b/>
      <sz val="7"/>
      <color indexed="10"/>
      <name val="Arial"/>
      <family val="2"/>
    </font>
    <font>
      <b/>
      <sz val="8"/>
      <name val="Palatino Linotype"/>
      <family val="1"/>
    </font>
    <font>
      <b/>
      <u val="single"/>
      <sz val="8"/>
      <name val="Century Gothic"/>
      <family val="2"/>
    </font>
    <font>
      <b/>
      <sz val="54"/>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7"/>
      <color indexed="8"/>
      <name val="Century Gothic"/>
      <family val="2"/>
    </font>
    <font>
      <b/>
      <sz val="4"/>
      <color indexed="8"/>
      <name val="Arial"/>
      <family val="2"/>
    </font>
    <font>
      <b/>
      <sz val="24"/>
      <color indexed="8"/>
      <name val="Century Gothic"/>
      <family val="2"/>
    </font>
    <font>
      <b/>
      <sz val="23"/>
      <color indexed="8"/>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7"/>
      <color rgb="FF000000"/>
      <name val="Arial"/>
      <family val="2"/>
    </font>
    <font>
      <b/>
      <sz val="7"/>
      <color rgb="FF000000"/>
      <name val="Century Gothic"/>
      <family val="2"/>
    </font>
    <font>
      <b/>
      <sz val="4"/>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75A729"/>
        <bgColor indexed="64"/>
      </patternFill>
    </fill>
    <fill>
      <patternFill patternType="solid">
        <fgColor rgb="FFC2D69B"/>
        <bgColor indexed="64"/>
      </patternFill>
    </fill>
    <fill>
      <patternFill patternType="solid">
        <fgColor rgb="FF92D0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right style="thin">
        <color rgb="FF000000"/>
      </right>
      <top style="thin"/>
      <bottom/>
    </border>
    <border>
      <left style="thin">
        <color rgb="FF000000"/>
      </left>
      <right style="thin">
        <color rgb="FF000000"/>
      </right>
      <top style="thin"/>
      <bottom>
        <color indexed="63"/>
      </bottom>
    </border>
    <border>
      <left style="thin"/>
      <right style="thin">
        <color rgb="FF000000"/>
      </right>
      <top/>
      <bottom/>
    </border>
    <border>
      <left style="thin">
        <color rgb="FF000000"/>
      </left>
      <right style="thin">
        <color rgb="FF000000"/>
      </right>
      <top>
        <color indexed="63"/>
      </top>
      <bottom>
        <color indexed="63"/>
      </bottom>
    </border>
    <border>
      <left style="thin">
        <color rgb="FF000000"/>
      </left>
      <right/>
      <top/>
      <bottom/>
    </border>
    <border>
      <left style="thin">
        <color rgb="FF000000"/>
      </left>
      <right style="thin"/>
      <top/>
      <bottom/>
    </border>
    <border>
      <left style="thin">
        <color rgb="FF000000"/>
      </left>
      <right/>
      <top/>
      <bottom style="thin"/>
    </border>
    <border>
      <left style="thin">
        <color rgb="FF000000"/>
      </left>
      <right style="thin">
        <color rgb="FF000000"/>
      </right>
      <top/>
      <bottom style="thin"/>
    </border>
    <border>
      <left style="thin"/>
      <right style="thin">
        <color rgb="FF000000"/>
      </right>
      <top style="thin"/>
      <bottom style="thin"/>
    </border>
    <border>
      <left style="thin">
        <color rgb="FF000000"/>
      </left>
      <right style="thin"/>
      <top/>
      <bottom style="thin"/>
    </border>
    <border>
      <left/>
      <right style="thin"/>
      <top/>
      <bottom style="thin">
        <color rgb="FF00000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428">
    <xf numFmtId="0" fontId="0" fillId="0" borderId="0" xfId="0" applyAlignment="1">
      <alignment/>
    </xf>
    <xf numFmtId="0" fontId="1"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3"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4" fillId="0" borderId="0" xfId="0" applyFont="1" applyAlignment="1">
      <alignment horizontal="justify"/>
    </xf>
    <xf numFmtId="0" fontId="4" fillId="0" borderId="0" xfId="0" applyFont="1" applyAlignment="1">
      <alignment/>
    </xf>
    <xf numFmtId="171" fontId="2" fillId="0" borderId="13" xfId="48" applyNumberFormat="1" applyFont="1" applyBorder="1" applyAlignment="1">
      <alignment/>
    </xf>
    <xf numFmtId="43" fontId="2" fillId="0" borderId="13" xfId="48" applyFont="1" applyBorder="1" applyAlignment="1">
      <alignment/>
    </xf>
    <xf numFmtId="170" fontId="2" fillId="0" borderId="13" xfId="48" applyNumberFormat="1" applyFont="1" applyBorder="1" applyAlignment="1">
      <alignment/>
    </xf>
    <xf numFmtId="0" fontId="2" fillId="0" borderId="16" xfId="0" applyFont="1" applyBorder="1" applyAlignment="1">
      <alignment/>
    </xf>
    <xf numFmtId="171" fontId="2" fillId="0" borderId="16" xfId="48" applyNumberFormat="1" applyFont="1" applyBorder="1" applyAlignment="1">
      <alignment/>
    </xf>
    <xf numFmtId="43" fontId="2" fillId="0" borderId="16" xfId="48" applyFont="1" applyBorder="1" applyAlignment="1">
      <alignment/>
    </xf>
    <xf numFmtId="170" fontId="2" fillId="0" borderId="16" xfId="48" applyNumberFormat="1" applyFont="1" applyBorder="1" applyAlignment="1">
      <alignment/>
    </xf>
    <xf numFmtId="0" fontId="3" fillId="0" borderId="13" xfId="0" applyFont="1" applyBorder="1" applyAlignment="1" quotePrefix="1">
      <alignment horizontal="center"/>
    </xf>
    <xf numFmtId="0" fontId="8" fillId="0" borderId="13" xfId="0" applyFont="1" applyBorder="1" applyAlignment="1">
      <alignment horizontal="center"/>
    </xf>
    <xf numFmtId="0" fontId="6" fillId="0" borderId="13" xfId="0" applyFont="1" applyBorder="1" applyAlignment="1">
      <alignment horizontal="center"/>
    </xf>
    <xf numFmtId="0" fontId="9" fillId="0" borderId="13" xfId="0" applyFont="1" applyBorder="1" applyAlignment="1">
      <alignment/>
    </xf>
    <xf numFmtId="0" fontId="9" fillId="0" borderId="17" xfId="0" applyFont="1" applyBorder="1" applyAlignment="1">
      <alignment/>
    </xf>
    <xf numFmtId="0" fontId="6" fillId="0" borderId="16" xfId="0" applyFont="1" applyBorder="1" applyAlignment="1">
      <alignment horizontal="center"/>
    </xf>
    <xf numFmtId="0" fontId="9" fillId="0" borderId="16" xfId="0" applyFont="1" applyBorder="1" applyAlignment="1">
      <alignment/>
    </xf>
    <xf numFmtId="0" fontId="9" fillId="0" borderId="18" xfId="0" applyFont="1" applyBorder="1" applyAlignment="1">
      <alignment/>
    </xf>
    <xf numFmtId="2" fontId="9" fillId="0" borderId="13" xfId="0" applyNumberFormat="1" applyFont="1" applyBorder="1" applyAlignment="1">
      <alignment/>
    </xf>
    <xf numFmtId="0" fontId="10" fillId="0" borderId="0" xfId="0" applyFont="1" applyAlignment="1">
      <alignment horizontal="right"/>
    </xf>
    <xf numFmtId="171" fontId="8" fillId="0" borderId="13" xfId="48" applyNumberFormat="1" applyFont="1" applyBorder="1" applyAlignment="1">
      <alignment horizontal="center"/>
    </xf>
    <xf numFmtId="0" fontId="3" fillId="0" borderId="10" xfId="0" applyFont="1" applyBorder="1" applyAlignment="1">
      <alignment vertical="center"/>
    </xf>
    <xf numFmtId="0" fontId="9" fillId="0" borderId="19" xfId="0" applyFont="1" applyBorder="1" applyAlignment="1">
      <alignment/>
    </xf>
    <xf numFmtId="0" fontId="9" fillId="0" borderId="11" xfId="0" applyFont="1" applyBorder="1" applyAlignment="1">
      <alignment/>
    </xf>
    <xf numFmtId="43" fontId="2" fillId="0" borderId="13" xfId="0" applyNumberFormat="1" applyFont="1" applyBorder="1" applyAlignment="1">
      <alignment/>
    </xf>
    <xf numFmtId="0" fontId="13" fillId="0" borderId="0" xfId="0" applyFont="1" applyAlignment="1">
      <alignment horizontal="right"/>
    </xf>
    <xf numFmtId="0" fontId="14" fillId="0" borderId="0" xfId="0" applyFont="1" applyAlignment="1">
      <alignment/>
    </xf>
    <xf numFmtId="0" fontId="15" fillId="0" borderId="0" xfId="0" applyFont="1" applyAlignment="1">
      <alignment horizontal="right"/>
    </xf>
    <xf numFmtId="0" fontId="9" fillId="0" borderId="0" xfId="0" applyFont="1" applyAlignment="1">
      <alignment/>
    </xf>
    <xf numFmtId="0" fontId="6" fillId="0" borderId="19" xfId="0" applyFont="1" applyBorder="1" applyAlignment="1">
      <alignment horizontal="center"/>
    </xf>
    <xf numFmtId="0" fontId="6" fillId="0" borderId="10" xfId="0" applyFont="1" applyBorder="1" applyAlignment="1">
      <alignment horizontal="center"/>
    </xf>
    <xf numFmtId="2" fontId="9" fillId="0" borderId="10" xfId="0" applyNumberFormat="1" applyFont="1" applyBorder="1" applyAlignment="1">
      <alignment/>
    </xf>
    <xf numFmtId="0" fontId="9" fillId="0" borderId="10" xfId="0" applyFont="1" applyBorder="1" applyAlignment="1">
      <alignment/>
    </xf>
    <xf numFmtId="0" fontId="6" fillId="0" borderId="13" xfId="0" applyFont="1" applyBorder="1" applyAlignment="1" quotePrefix="1">
      <alignment horizontal="center"/>
    </xf>
    <xf numFmtId="0" fontId="6" fillId="0" borderId="17" xfId="0" applyFont="1" applyBorder="1" applyAlignment="1" quotePrefix="1">
      <alignment horizontal="center"/>
    </xf>
    <xf numFmtId="0" fontId="6" fillId="0" borderId="19" xfId="0" applyFont="1" applyBorder="1" applyAlignment="1" quotePrefix="1">
      <alignment horizontal="center"/>
    </xf>
    <xf numFmtId="0" fontId="1" fillId="0" borderId="0" xfId="0" applyFont="1" applyFill="1" applyAlignment="1">
      <alignment/>
    </xf>
    <xf numFmtId="0" fontId="8" fillId="0" borderId="0" xfId="0" applyFont="1" applyAlignment="1">
      <alignment/>
    </xf>
    <xf numFmtId="0" fontId="1" fillId="0" borderId="13" xfId="0" applyFont="1" applyBorder="1" applyAlignment="1">
      <alignment/>
    </xf>
    <xf numFmtId="0" fontId="1" fillId="0" borderId="16" xfId="0" applyFont="1" applyBorder="1" applyAlignment="1">
      <alignment/>
    </xf>
    <xf numFmtId="0" fontId="9" fillId="0" borderId="0" xfId="0" applyFont="1" applyAlignment="1" quotePrefix="1">
      <alignment/>
    </xf>
    <xf numFmtId="0" fontId="2" fillId="0" borderId="17" xfId="0" applyFont="1" applyBorder="1" applyAlignment="1">
      <alignment/>
    </xf>
    <xf numFmtId="0" fontId="3" fillId="0" borderId="11" xfId="0" applyFont="1" applyBorder="1" applyAlignment="1">
      <alignment vertical="center"/>
    </xf>
    <xf numFmtId="0" fontId="6" fillId="0" borderId="0" xfId="0" applyFont="1" applyAlignment="1">
      <alignment/>
    </xf>
    <xf numFmtId="0" fontId="6" fillId="0" borderId="13" xfId="0" applyFont="1" applyBorder="1" applyAlignment="1">
      <alignment horizontal="center" vertical="top"/>
    </xf>
    <xf numFmtId="0" fontId="6" fillId="0" borderId="19" xfId="0" applyFont="1" applyBorder="1" applyAlignment="1">
      <alignment wrapText="1"/>
    </xf>
    <xf numFmtId="0" fontId="6" fillId="0" borderId="20" xfId="0" applyFont="1" applyBorder="1" applyAlignment="1">
      <alignment horizontal="center"/>
    </xf>
    <xf numFmtId="0" fontId="9" fillId="0" borderId="17" xfId="0" applyFont="1" applyBorder="1" applyAlignment="1">
      <alignment horizontal="justify" wrapText="1"/>
    </xf>
    <xf numFmtId="0" fontId="8" fillId="0" borderId="20" xfId="0" applyFont="1" applyBorder="1" applyAlignment="1">
      <alignment horizontal="center"/>
    </xf>
    <xf numFmtId="0" fontId="1" fillId="0" borderId="0" xfId="61" applyFont="1" applyAlignment="1">
      <alignment wrapText="1"/>
      <protection/>
    </xf>
    <xf numFmtId="0" fontId="1" fillId="0" borderId="0" xfId="61" applyFont="1">
      <alignment/>
      <protection/>
    </xf>
    <xf numFmtId="0" fontId="1" fillId="0" borderId="0" xfId="62" applyFont="1" applyAlignment="1">
      <alignment wrapText="1"/>
      <protection/>
    </xf>
    <xf numFmtId="0" fontId="1" fillId="0" borderId="0" xfId="62" applyFont="1">
      <alignment/>
      <protection/>
    </xf>
    <xf numFmtId="0" fontId="1" fillId="0" borderId="14" xfId="62" applyFont="1" applyBorder="1">
      <alignment/>
      <protection/>
    </xf>
    <xf numFmtId="0" fontId="1" fillId="0" borderId="15" xfId="62" applyFont="1" applyBorder="1">
      <alignment/>
      <protection/>
    </xf>
    <xf numFmtId="0" fontId="1" fillId="0" borderId="10" xfId="62" applyFont="1" applyBorder="1">
      <alignment/>
      <protection/>
    </xf>
    <xf numFmtId="0" fontId="1" fillId="0" borderId="11" xfId="62" applyFont="1" applyBorder="1">
      <alignment/>
      <protection/>
    </xf>
    <xf numFmtId="0" fontId="8" fillId="0" borderId="19" xfId="61" applyFont="1" applyBorder="1" applyAlignment="1">
      <alignment wrapText="1"/>
      <protection/>
    </xf>
    <xf numFmtId="0" fontId="1" fillId="0" borderId="19" xfId="61" applyFont="1" applyBorder="1">
      <alignment/>
      <protection/>
    </xf>
    <xf numFmtId="0" fontId="3" fillId="0" borderId="0" xfId="61" applyFont="1" applyAlignment="1">
      <alignment horizontal="center" vertical="center" wrapText="1"/>
      <protection/>
    </xf>
    <xf numFmtId="2" fontId="6" fillId="0" borderId="16" xfId="0" applyNumberFormat="1" applyFont="1" applyBorder="1" applyAlignment="1" quotePrefix="1">
      <alignment horizontal="center"/>
    </xf>
    <xf numFmtId="0" fontId="1" fillId="0" borderId="21" xfId="0" applyFont="1" applyBorder="1" applyAlignment="1">
      <alignment/>
    </xf>
    <xf numFmtId="0" fontId="1" fillId="0" borderId="0" xfId="57" applyFont="1">
      <alignment/>
      <protection/>
    </xf>
    <xf numFmtId="0" fontId="8" fillId="0" borderId="19" xfId="61" applyFont="1" applyBorder="1" applyAlignment="1">
      <alignment horizontal="center" wrapText="1"/>
      <protection/>
    </xf>
    <xf numFmtId="0" fontId="8" fillId="0" borderId="0" xfId="57" applyFont="1" applyAlignment="1">
      <alignment horizontal="left"/>
      <protection/>
    </xf>
    <xf numFmtId="0" fontId="1" fillId="0" borderId="22" xfId="57" applyFont="1" applyBorder="1" applyAlignment="1">
      <alignment horizontal="center" vertical="center"/>
      <protection/>
    </xf>
    <xf numFmtId="0" fontId="8" fillId="0" borderId="0" xfId="57" applyFont="1" applyAlignment="1">
      <alignment horizontal="center" vertical="center"/>
      <protection/>
    </xf>
    <xf numFmtId="0" fontId="1" fillId="0" borderId="23" xfId="57" applyFont="1" applyBorder="1">
      <alignment/>
      <protection/>
    </xf>
    <xf numFmtId="0" fontId="6" fillId="0" borderId="24" xfId="57" applyFont="1" applyBorder="1" applyAlignment="1">
      <alignment horizontal="center" vertical="center" wrapText="1"/>
      <protection/>
    </xf>
    <xf numFmtId="0" fontId="1" fillId="0" borderId="25" xfId="57" applyFont="1" applyBorder="1">
      <alignment/>
      <protection/>
    </xf>
    <xf numFmtId="0" fontId="1" fillId="0" borderId="18" xfId="57" applyFont="1" applyBorder="1">
      <alignment/>
      <protection/>
    </xf>
    <xf numFmtId="0" fontId="3" fillId="0" borderId="0" xfId="57" applyFont="1" applyAlignment="1">
      <alignment horizontal="center" vertical="top" wrapText="1"/>
      <protection/>
    </xf>
    <xf numFmtId="0" fontId="6" fillId="0" borderId="22" xfId="0" applyFont="1" applyBorder="1" applyAlignment="1">
      <alignment horizontal="center"/>
    </xf>
    <xf numFmtId="2" fontId="6" fillId="0" borderId="25" xfId="0" applyNumberFormat="1" applyFont="1" applyBorder="1" applyAlignment="1" quotePrefix="1">
      <alignment horizontal="center"/>
    </xf>
    <xf numFmtId="0" fontId="6" fillId="0" borderId="14" xfId="0" applyFont="1" applyBorder="1" applyAlignment="1">
      <alignment horizontal="center"/>
    </xf>
    <xf numFmtId="0" fontId="9" fillId="0" borderId="14" xfId="0" applyFont="1" applyBorder="1" applyAlignment="1">
      <alignment/>
    </xf>
    <xf numFmtId="0" fontId="6" fillId="0" borderId="13" xfId="0" applyFont="1" applyBorder="1" applyAlignment="1">
      <alignment horizontal="center" vertical="center"/>
    </xf>
    <xf numFmtId="2" fontId="9" fillId="0" borderId="14" xfId="0" applyNumberFormat="1" applyFont="1" applyBorder="1" applyAlignment="1">
      <alignment/>
    </xf>
    <xf numFmtId="0" fontId="6" fillId="0" borderId="19" xfId="0" applyFont="1" applyBorder="1" applyAlignment="1">
      <alignment horizontal="center" vertical="center" wrapText="1"/>
    </xf>
    <xf numFmtId="0" fontId="9" fillId="0" borderId="15" xfId="0" applyFont="1" applyBorder="1" applyAlignment="1">
      <alignment vertical="top"/>
    </xf>
    <xf numFmtId="0" fontId="9" fillId="0" borderId="18" xfId="0" applyFont="1" applyBorder="1" applyAlignment="1">
      <alignment vertical="top"/>
    </xf>
    <xf numFmtId="0" fontId="3" fillId="0" borderId="0" xfId="0" applyFont="1" applyAlignment="1">
      <alignment horizontal="left" vertical="top"/>
    </xf>
    <xf numFmtId="0" fontId="2" fillId="0" borderId="0" xfId="0" applyFont="1" applyAlignment="1">
      <alignment horizontal="left" vertical="top" indent="9"/>
    </xf>
    <xf numFmtId="0" fontId="3" fillId="0" borderId="0" xfId="0" applyFont="1" applyAlignment="1">
      <alignment horizontal="center" vertical="top"/>
    </xf>
    <xf numFmtId="0" fontId="2" fillId="0" borderId="0" xfId="0" applyFont="1" applyAlignment="1">
      <alignment horizontal="center" vertical="top"/>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horizontal="left" vertical="top"/>
    </xf>
    <xf numFmtId="203" fontId="3" fillId="0" borderId="26" xfId="57" applyNumberFormat="1" applyFont="1" applyBorder="1" applyAlignment="1">
      <alignment horizontal="center" vertical="center" wrapText="1"/>
      <protection/>
    </xf>
    <xf numFmtId="203" fontId="3" fillId="0" borderId="15" xfId="57" applyNumberFormat="1" applyFont="1" applyBorder="1" applyAlignment="1">
      <alignment horizontal="center" vertical="center" wrapText="1"/>
      <protection/>
    </xf>
    <xf numFmtId="0" fontId="6" fillId="0" borderId="27" xfId="57" applyFont="1" applyBorder="1" applyAlignment="1">
      <alignment wrapText="1"/>
      <protection/>
    </xf>
    <xf numFmtId="0" fontId="9" fillId="0" borderId="27" xfId="57" applyFont="1" applyBorder="1" applyAlignment="1">
      <alignment horizontal="right" vertical="top" wrapText="1"/>
      <protection/>
    </xf>
    <xf numFmtId="203" fontId="3" fillId="0" borderId="17" xfId="57" applyNumberFormat="1" applyFont="1" applyBorder="1" applyAlignment="1">
      <alignment horizontal="center" wrapText="1"/>
      <protection/>
    </xf>
    <xf numFmtId="0" fontId="9" fillId="0" borderId="27" xfId="0" applyFont="1" applyBorder="1" applyAlignment="1">
      <alignment horizontal="left" vertical="top" wrapText="1" indent="3"/>
    </xf>
    <xf numFmtId="0" fontId="9" fillId="0" borderId="27" xfId="0" applyFont="1" applyBorder="1" applyAlignment="1" quotePrefix="1">
      <alignment horizontal="left" vertical="top" wrapText="1" indent="3"/>
    </xf>
    <xf numFmtId="0" fontId="20" fillId="0" borderId="0" xfId="0" applyFont="1" applyFill="1" applyBorder="1" applyAlignment="1">
      <alignment horizontal="center" vertical="center" wrapText="1"/>
    </xf>
    <xf numFmtId="0" fontId="20" fillId="33" borderId="0" xfId="0" applyFont="1" applyFill="1" applyAlignment="1">
      <alignment horizontal="centerContinuous" vertical="center" wrapText="1"/>
    </xf>
    <xf numFmtId="0" fontId="1" fillId="33" borderId="0" xfId="0" applyFont="1" applyFill="1" applyAlignment="1">
      <alignment horizontal="centerContinuous" vertical="center" wrapText="1"/>
    </xf>
    <xf numFmtId="0" fontId="7" fillId="34" borderId="20" xfId="0" applyFont="1" applyFill="1" applyBorder="1" applyAlignment="1">
      <alignment horizontal="justify" vertical="center" wrapText="1"/>
    </xf>
    <xf numFmtId="0" fontId="6" fillId="34" borderId="19" xfId="0" applyFont="1" applyFill="1" applyBorder="1" applyAlignment="1">
      <alignment horizontal="center" wrapText="1"/>
    </xf>
    <xf numFmtId="0" fontId="7" fillId="34" borderId="16" xfId="0" applyFont="1" applyFill="1" applyBorder="1" applyAlignment="1">
      <alignment horizontal="justify" vertical="center" wrapText="1"/>
    </xf>
    <xf numFmtId="0" fontId="6" fillId="34" borderId="20" xfId="0" applyFont="1" applyFill="1" applyBorder="1" applyAlignment="1">
      <alignment horizontal="centerContinuous" vertical="center"/>
    </xf>
    <xf numFmtId="0" fontId="5" fillId="34" borderId="12" xfId="0" applyFont="1" applyFill="1" applyBorder="1" applyAlignment="1">
      <alignment horizontal="centerContinuous" vertical="center" wrapText="1"/>
    </xf>
    <xf numFmtId="0" fontId="5" fillId="34" borderId="10" xfId="0" applyFont="1" applyFill="1" applyBorder="1" applyAlignment="1">
      <alignment horizontal="centerContinuous" vertical="center" wrapText="1"/>
    </xf>
    <xf numFmtId="0" fontId="6" fillId="34" borderId="10" xfId="0" applyFont="1" applyFill="1" applyBorder="1" applyAlignment="1">
      <alignment horizontal="centerContinuous" vertical="center" wrapText="1"/>
    </xf>
    <xf numFmtId="0" fontId="7" fillId="34" borderId="18" xfId="0" applyFont="1" applyFill="1" applyBorder="1" applyAlignment="1">
      <alignment horizontal="centerContinuous" vertical="center" wrapText="1"/>
    </xf>
    <xf numFmtId="0" fontId="6" fillId="34" borderId="16"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2" xfId="0" applyFont="1" applyFill="1" applyBorder="1" applyAlignment="1">
      <alignment horizontal="centerContinuous" vertical="center" wrapText="1"/>
    </xf>
    <xf numFmtId="0" fontId="6" fillId="34" borderId="11" xfId="0" applyFont="1" applyFill="1" applyBorder="1" applyAlignment="1">
      <alignment horizontal="centerContinuous" vertical="center" wrapText="1"/>
    </xf>
    <xf numFmtId="0" fontId="6" fillId="34" borderId="19" xfId="0" applyFont="1" applyFill="1" applyBorder="1" applyAlignment="1">
      <alignment horizontal="centerContinuous" vertical="center" wrapText="1"/>
    </xf>
    <xf numFmtId="0" fontId="6" fillId="34" borderId="19" xfId="0" applyFont="1" applyFill="1" applyBorder="1" applyAlignment="1">
      <alignment horizontal="center" vertical="center" wrapText="1"/>
    </xf>
    <xf numFmtId="0" fontId="6" fillId="34" borderId="14" xfId="0" applyFont="1" applyFill="1" applyBorder="1" applyAlignment="1">
      <alignment horizontal="centerContinuous" vertical="center" wrapText="1"/>
    </xf>
    <xf numFmtId="0" fontId="4" fillId="34" borderId="11" xfId="0" applyFont="1" applyFill="1" applyBorder="1" applyAlignment="1">
      <alignment horizontal="centerContinuous" vertical="center" wrapText="1"/>
    </xf>
    <xf numFmtId="0" fontId="4" fillId="34" borderId="19" xfId="0" applyFont="1" applyFill="1" applyBorder="1" applyAlignment="1">
      <alignment horizontal="center" wrapText="1"/>
    </xf>
    <xf numFmtId="0" fontId="6" fillId="34" borderId="19" xfId="61" applyFont="1" applyFill="1" applyBorder="1" applyAlignment="1">
      <alignment horizontal="center" wrapText="1"/>
      <protection/>
    </xf>
    <xf numFmtId="0" fontId="6" fillId="34" borderId="10" xfId="61" applyFont="1" applyFill="1" applyBorder="1" applyAlignment="1">
      <alignment horizontal="center" wrapText="1"/>
      <protection/>
    </xf>
    <xf numFmtId="0" fontId="6" fillId="0" borderId="20" xfId="0" applyFont="1" applyBorder="1" applyAlignment="1">
      <alignment horizontal="center" vertical="top"/>
    </xf>
    <xf numFmtId="0" fontId="6" fillId="0" borderId="16" xfId="0" applyFont="1" applyBorder="1" applyAlignment="1">
      <alignment horizontal="center" vertical="top"/>
    </xf>
    <xf numFmtId="0" fontId="6"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0" fontId="6" fillId="0" borderId="11" xfId="0" applyFont="1" applyBorder="1" applyAlignment="1">
      <alignment horizontal="center"/>
    </xf>
    <xf numFmtId="0" fontId="24" fillId="0" borderId="19" xfId="0" applyFont="1" applyBorder="1" applyAlignment="1">
      <alignment horizontal="center"/>
    </xf>
    <xf numFmtId="0" fontId="6" fillId="0" borderId="18" xfId="0" applyFont="1" applyBorder="1" applyAlignment="1">
      <alignment horizontal="center"/>
    </xf>
    <xf numFmtId="0" fontId="1" fillId="0" borderId="0" xfId="0" applyFont="1" applyAlignment="1">
      <alignment horizontal="center"/>
    </xf>
    <xf numFmtId="0" fontId="25" fillId="0" borderId="21" xfId="0" applyFont="1" applyBorder="1" applyAlignment="1">
      <alignment/>
    </xf>
    <xf numFmtId="0" fontId="25" fillId="0" borderId="0" xfId="0" applyFont="1" applyAlignment="1">
      <alignment/>
    </xf>
    <xf numFmtId="0" fontId="9" fillId="0" borderId="13" xfId="0" applyFont="1" applyBorder="1" applyAlignment="1">
      <alignment vertical="top"/>
    </xf>
    <xf numFmtId="2" fontId="9" fillId="0" borderId="13" xfId="0" applyNumberFormat="1" applyFont="1" applyBorder="1" applyAlignment="1">
      <alignment vertical="top"/>
    </xf>
    <xf numFmtId="0" fontId="9" fillId="0" borderId="17" xfId="0" applyFont="1" applyBorder="1" applyAlignment="1">
      <alignment horizontal="justify" vertical="top" wrapText="1"/>
    </xf>
    <xf numFmtId="0" fontId="9" fillId="0" borderId="13" xfId="0" applyFont="1" applyBorder="1" applyAlignment="1">
      <alignment vertical="top" wrapText="1"/>
    </xf>
    <xf numFmtId="0" fontId="9" fillId="0" borderId="20" xfId="0" applyFont="1" applyBorder="1" applyAlignment="1">
      <alignment vertical="top"/>
    </xf>
    <xf numFmtId="0" fontId="9" fillId="0" borderId="16" xfId="0" applyFont="1" applyBorder="1" applyAlignment="1">
      <alignment vertical="top"/>
    </xf>
    <xf numFmtId="0" fontId="6" fillId="0" borderId="11" xfId="0" applyFont="1" applyBorder="1" applyAlignment="1">
      <alignment horizontal="center" vertical="top" wrapText="1"/>
    </xf>
    <xf numFmtId="0" fontId="9" fillId="0" borderId="19" xfId="0" applyFont="1" applyBorder="1" applyAlignment="1">
      <alignment vertical="top"/>
    </xf>
    <xf numFmtId="0" fontId="9" fillId="0" borderId="11" xfId="0" applyFont="1" applyBorder="1" applyAlignment="1">
      <alignment vertical="top"/>
    </xf>
    <xf numFmtId="49" fontId="3" fillId="34" borderId="14" xfId="57" applyNumberFormat="1" applyFont="1" applyFill="1" applyBorder="1" applyAlignment="1">
      <alignment horizontal="left" vertical="center" wrapText="1"/>
      <protection/>
    </xf>
    <xf numFmtId="0" fontId="22" fillId="34" borderId="15" xfId="57" applyFont="1" applyFill="1" applyBorder="1" applyAlignment="1">
      <alignment horizontal="left" vertical="center" wrapText="1"/>
      <protection/>
    </xf>
    <xf numFmtId="49" fontId="3" fillId="34" borderId="21" xfId="57" applyNumberFormat="1" applyFont="1" applyFill="1" applyBorder="1" applyAlignment="1">
      <alignment horizontal="center" vertical="top"/>
      <protection/>
    </xf>
    <xf numFmtId="0" fontId="22" fillId="34" borderId="18" xfId="57" applyFont="1" applyFill="1" applyBorder="1" applyAlignment="1">
      <alignment horizontal="left" vertical="top" wrapText="1"/>
      <protection/>
    </xf>
    <xf numFmtId="0" fontId="3" fillId="34" borderId="20" xfId="57" applyFont="1" applyFill="1" applyBorder="1" applyAlignment="1">
      <alignment horizontal="center" vertical="center" wrapText="1"/>
      <protection/>
    </xf>
    <xf numFmtId="0" fontId="3" fillId="34" borderId="16" xfId="57" applyFont="1" applyFill="1" applyBorder="1" applyAlignment="1">
      <alignment horizontal="center" vertical="center" wrapText="1"/>
      <protection/>
    </xf>
    <xf numFmtId="0" fontId="26" fillId="34" borderId="16" xfId="0" applyFont="1" applyFill="1" applyBorder="1" applyAlignment="1">
      <alignment horizontal="center" vertical="center" wrapText="1"/>
    </xf>
    <xf numFmtId="0" fontId="3" fillId="0" borderId="0" xfId="0" applyFont="1" applyAlignment="1">
      <alignment horizontal="right" vertical="top"/>
    </xf>
    <xf numFmtId="0" fontId="2" fillId="0" borderId="0" xfId="0" applyFont="1" applyAlignment="1">
      <alignment horizontal="right" vertical="top"/>
    </xf>
    <xf numFmtId="0" fontId="3" fillId="34" borderId="22" xfId="0" applyFont="1" applyFill="1" applyBorder="1" applyAlignment="1">
      <alignment vertical="center"/>
    </xf>
    <xf numFmtId="0" fontId="1" fillId="34" borderId="14" xfId="62" applyFont="1" applyFill="1" applyBorder="1">
      <alignment/>
      <protection/>
    </xf>
    <xf numFmtId="0" fontId="1" fillId="34" borderId="10" xfId="62" applyFont="1" applyFill="1" applyBorder="1">
      <alignment/>
      <protection/>
    </xf>
    <xf numFmtId="0" fontId="1" fillId="34" borderId="15" xfId="62" applyFont="1" applyFill="1" applyBorder="1">
      <alignment/>
      <protection/>
    </xf>
    <xf numFmtId="0" fontId="6" fillId="33" borderId="19" xfId="61" applyFont="1" applyFill="1" applyBorder="1" applyAlignment="1">
      <alignment horizontal="center" wrapText="1"/>
      <protection/>
    </xf>
    <xf numFmtId="0" fontId="6" fillId="33" borderId="10" xfId="61" applyFont="1" applyFill="1" applyBorder="1" applyAlignment="1">
      <alignment horizontal="center" wrapText="1"/>
      <protection/>
    </xf>
    <xf numFmtId="0" fontId="6" fillId="33" borderId="19" xfId="0" applyFont="1" applyFill="1" applyBorder="1" applyAlignment="1">
      <alignment horizontal="center" wrapText="1"/>
    </xf>
    <xf numFmtId="0" fontId="6" fillId="34" borderId="16" xfId="0" applyFont="1" applyFill="1" applyBorder="1" applyAlignment="1">
      <alignment horizontal="center" vertical="center" wrapText="1"/>
    </xf>
    <xf numFmtId="0" fontId="3" fillId="0" borderId="14" xfId="0" applyFont="1" applyBorder="1" applyAlignment="1">
      <alignment vertical="center"/>
    </xf>
    <xf numFmtId="0" fontId="26" fillId="34" borderId="19" xfId="0" applyFont="1" applyFill="1" applyBorder="1" applyAlignment="1">
      <alignment horizontal="left" vertical="center" wrapText="1"/>
    </xf>
    <xf numFmtId="0" fontId="6" fillId="0" borderId="13" xfId="0" applyFont="1" applyBorder="1" applyAlignment="1">
      <alignment horizontal="left"/>
    </xf>
    <xf numFmtId="0" fontId="3" fillId="0" borderId="13" xfId="0" applyFont="1" applyBorder="1" applyAlignment="1">
      <alignment horizontal="left"/>
    </xf>
    <xf numFmtId="0" fontId="13" fillId="0" borderId="0" xfId="57" applyFont="1" applyAlignment="1">
      <alignment horizontal="right"/>
      <protection/>
    </xf>
    <xf numFmtId="0" fontId="10" fillId="0" borderId="0" xfId="57" applyFont="1" applyAlignment="1">
      <alignment horizontal="right"/>
      <protection/>
    </xf>
    <xf numFmtId="0" fontId="15" fillId="0" borderId="0" xfId="57" applyFont="1" applyAlignment="1">
      <alignment horizontal="right"/>
      <protection/>
    </xf>
    <xf numFmtId="0" fontId="3" fillId="0" borderId="12" xfId="57" applyFont="1" applyBorder="1" applyAlignment="1">
      <alignment vertical="center"/>
      <protection/>
    </xf>
    <xf numFmtId="0" fontId="3" fillId="0" borderId="10" xfId="57" applyFont="1" applyBorder="1" applyAlignment="1">
      <alignment vertical="center"/>
      <protection/>
    </xf>
    <xf numFmtId="0" fontId="2" fillId="0" borderId="11" xfId="57" applyFont="1" applyBorder="1">
      <alignment/>
      <protection/>
    </xf>
    <xf numFmtId="0" fontId="2" fillId="0" borderId="10" xfId="57" applyFont="1" applyBorder="1">
      <alignment/>
      <protection/>
    </xf>
    <xf numFmtId="0" fontId="6" fillId="0" borderId="13" xfId="57" applyFont="1" applyBorder="1" applyAlignment="1" quotePrefix="1">
      <alignment horizontal="center"/>
      <protection/>
    </xf>
    <xf numFmtId="0" fontId="6" fillId="0" borderId="13" xfId="57" applyFont="1" applyBorder="1" applyAlignment="1">
      <alignment horizontal="center"/>
      <protection/>
    </xf>
    <xf numFmtId="0" fontId="9" fillId="0" borderId="13" xfId="57" applyFont="1" applyBorder="1">
      <alignment/>
      <protection/>
    </xf>
    <xf numFmtId="0" fontId="6" fillId="0" borderId="16" xfId="57" applyFont="1" applyBorder="1" applyAlignment="1">
      <alignment horizontal="center"/>
      <protection/>
    </xf>
    <xf numFmtId="0" fontId="9" fillId="0" borderId="16" xfId="57" applyFont="1" applyBorder="1">
      <alignment/>
      <protection/>
    </xf>
    <xf numFmtId="0" fontId="9" fillId="0" borderId="0" xfId="57" applyFont="1">
      <alignment/>
      <protection/>
    </xf>
    <xf numFmtId="0" fontId="3" fillId="34" borderId="19" xfId="57" applyFont="1" applyFill="1" applyBorder="1" applyAlignment="1">
      <alignment horizontal="center" vertical="center" wrapText="1"/>
      <protection/>
    </xf>
    <xf numFmtId="0" fontId="26" fillId="34" borderId="16" xfId="0" applyFont="1" applyFill="1" applyBorder="1" applyAlignment="1">
      <alignment horizontal="center" vertical="center" wrapText="1"/>
    </xf>
    <xf numFmtId="0" fontId="1" fillId="0" borderId="0" xfId="57" applyFont="1" applyAlignment="1">
      <alignment wrapText="1"/>
      <protection/>
    </xf>
    <xf numFmtId="0" fontId="14" fillId="0" borderId="0" xfId="57" applyFont="1">
      <alignment/>
      <protection/>
    </xf>
    <xf numFmtId="0" fontId="20" fillId="0" borderId="0" xfId="57" applyFont="1" applyAlignment="1">
      <alignment horizontal="right"/>
      <protection/>
    </xf>
    <xf numFmtId="0" fontId="20" fillId="33" borderId="0" xfId="57" applyFont="1" applyFill="1" applyAlignment="1">
      <alignment horizontal="centerContinuous" vertical="center" wrapText="1"/>
      <protection/>
    </xf>
    <xf numFmtId="0" fontId="1" fillId="33" borderId="0" xfId="57" applyFont="1" applyFill="1" applyAlignment="1">
      <alignment horizontal="centerContinuous" vertical="center" wrapText="1"/>
      <protection/>
    </xf>
    <xf numFmtId="0" fontId="1" fillId="0" borderId="21" xfId="57" applyFont="1" applyBorder="1">
      <alignment/>
      <protection/>
    </xf>
    <xf numFmtId="0" fontId="2" fillId="0" borderId="14" xfId="57" applyFont="1" applyBorder="1">
      <alignment/>
      <protection/>
    </xf>
    <xf numFmtId="0" fontId="2" fillId="0" borderId="15" xfId="57" applyFont="1" applyBorder="1">
      <alignment/>
      <protection/>
    </xf>
    <xf numFmtId="0" fontId="6" fillId="34" borderId="14" xfId="57" applyFont="1" applyFill="1" applyBorder="1" applyAlignment="1">
      <alignment horizontal="centerContinuous" vertical="center" wrapText="1"/>
      <protection/>
    </xf>
    <xf numFmtId="0" fontId="6" fillId="34" borderId="11" xfId="57" applyFont="1" applyFill="1" applyBorder="1" applyAlignment="1">
      <alignment horizontal="centerContinuous" vertical="center" wrapText="1"/>
      <protection/>
    </xf>
    <xf numFmtId="0" fontId="6" fillId="34" borderId="12" xfId="57" applyFont="1" applyFill="1" applyBorder="1" applyAlignment="1">
      <alignment horizontal="centerContinuous" vertical="center" wrapText="1"/>
      <protection/>
    </xf>
    <xf numFmtId="0" fontId="4" fillId="34" borderId="11" xfId="57" applyFont="1" applyFill="1" applyBorder="1" applyAlignment="1">
      <alignment horizontal="centerContinuous" vertical="center" wrapText="1"/>
      <protection/>
    </xf>
    <xf numFmtId="0" fontId="6" fillId="34" borderId="10" xfId="57" applyFont="1" applyFill="1" applyBorder="1" applyAlignment="1">
      <alignment horizontal="centerContinuous" vertical="center" wrapText="1"/>
      <protection/>
    </xf>
    <xf numFmtId="0" fontId="4" fillId="34" borderId="19" xfId="57" applyFont="1" applyFill="1" applyBorder="1" applyAlignment="1">
      <alignment horizontal="center" wrapText="1"/>
      <protection/>
    </xf>
    <xf numFmtId="0" fontId="8" fillId="0" borderId="20" xfId="57" applyFont="1" applyBorder="1" applyAlignment="1">
      <alignment horizontal="center"/>
      <protection/>
    </xf>
    <xf numFmtId="0" fontId="8" fillId="0" borderId="13" xfId="57" applyFont="1" applyBorder="1" applyAlignment="1">
      <alignment horizontal="center"/>
      <protection/>
    </xf>
    <xf numFmtId="204" fontId="8" fillId="0" borderId="13" xfId="50" applyNumberFormat="1" applyFont="1" applyBorder="1" applyAlignment="1">
      <alignment horizontal="center"/>
    </xf>
    <xf numFmtId="204" fontId="2" fillId="0" borderId="13" xfId="50" applyNumberFormat="1" applyFont="1" applyBorder="1" applyAlignment="1">
      <alignment/>
    </xf>
    <xf numFmtId="204" fontId="2" fillId="0" borderId="13" xfId="57" applyNumberFormat="1" applyFont="1" applyBorder="1">
      <alignment/>
      <protection/>
    </xf>
    <xf numFmtId="0" fontId="2" fillId="0" borderId="13" xfId="57" applyFont="1" applyBorder="1">
      <alignment/>
      <protection/>
    </xf>
    <xf numFmtId="205" fontId="2" fillId="0" borderId="13" xfId="50" applyNumberFormat="1" applyFont="1" applyBorder="1" applyAlignment="1">
      <alignment/>
    </xf>
    <xf numFmtId="0" fontId="20" fillId="35" borderId="13" xfId="57" applyFont="1" applyFill="1" applyBorder="1" applyAlignment="1">
      <alignment horizontal="center"/>
      <protection/>
    </xf>
    <xf numFmtId="0" fontId="3" fillId="0" borderId="13" xfId="57" applyFont="1" applyBorder="1" applyAlignment="1">
      <alignment horizontal="center"/>
      <protection/>
    </xf>
    <xf numFmtId="0" fontId="3" fillId="0" borderId="13" xfId="57" applyFont="1" applyBorder="1">
      <alignment/>
      <protection/>
    </xf>
    <xf numFmtId="205" fontId="3" fillId="0" borderId="13" xfId="50" applyNumberFormat="1" applyFont="1" applyBorder="1" applyAlignment="1">
      <alignment/>
    </xf>
    <xf numFmtId="0" fontId="2" fillId="0" borderId="13" xfId="57" applyFont="1" applyBorder="1" applyAlignment="1" quotePrefix="1">
      <alignment horizontal="center" vertical="top"/>
      <protection/>
    </xf>
    <xf numFmtId="0" fontId="2" fillId="0" borderId="13" xfId="57" applyFont="1" applyBorder="1" applyAlignment="1">
      <alignment wrapText="1"/>
      <protection/>
    </xf>
    <xf numFmtId="205" fontId="2" fillId="0" borderId="13" xfId="57" applyNumberFormat="1" applyFont="1" applyBorder="1">
      <alignment/>
      <protection/>
    </xf>
    <xf numFmtId="205" fontId="3" fillId="0" borderId="13" xfId="57" applyNumberFormat="1" applyFont="1" applyBorder="1">
      <alignment/>
      <protection/>
    </xf>
    <xf numFmtId="0" fontId="2" fillId="0" borderId="16" xfId="57" applyFont="1" applyBorder="1">
      <alignment/>
      <protection/>
    </xf>
    <xf numFmtId="204" fontId="2" fillId="0" borderId="16" xfId="50" applyNumberFormat="1" applyFont="1" applyBorder="1" applyAlignment="1">
      <alignment/>
    </xf>
    <xf numFmtId="204" fontId="2" fillId="0" borderId="16" xfId="57" applyNumberFormat="1" applyFont="1" applyBorder="1">
      <alignment/>
      <protection/>
    </xf>
    <xf numFmtId="0" fontId="6" fillId="0" borderId="0" xfId="57" applyFont="1">
      <alignment/>
      <protection/>
    </xf>
    <xf numFmtId="0" fontId="3" fillId="0" borderId="0" xfId="57" applyFont="1" applyAlignment="1">
      <alignment horizontal="left" vertical="top"/>
      <protection/>
    </xf>
    <xf numFmtId="0" fontId="3" fillId="0" borderId="0" xfId="57" applyFont="1" applyAlignment="1">
      <alignment horizontal="center" vertical="top"/>
      <protection/>
    </xf>
    <xf numFmtId="0" fontId="2" fillId="0" borderId="0" xfId="57" applyFont="1" applyAlignment="1">
      <alignment horizontal="left" vertical="top" indent="9"/>
      <protection/>
    </xf>
    <xf numFmtId="0" fontId="2" fillId="0" borderId="0" xfId="57" applyFont="1" applyAlignment="1">
      <alignment horizontal="center" vertical="top"/>
      <protection/>
    </xf>
    <xf numFmtId="0" fontId="27" fillId="0" borderId="0" xfId="57" applyFont="1" applyAlignment="1">
      <alignment horizontal="right"/>
      <protection/>
    </xf>
    <xf numFmtId="0" fontId="8" fillId="0" borderId="0" xfId="57" applyFont="1" applyAlignment="1">
      <alignment horizontal="right"/>
      <protection/>
    </xf>
    <xf numFmtId="0" fontId="20" fillId="33" borderId="0" xfId="57" applyFont="1" applyFill="1" applyBorder="1" applyAlignment="1">
      <alignment horizontal="centerContinuous" vertical="center" wrapText="1"/>
      <protection/>
    </xf>
    <xf numFmtId="0" fontId="1" fillId="33" borderId="0" xfId="57" applyFont="1" applyFill="1" applyBorder="1" applyAlignment="1">
      <alignment horizontal="centerContinuous" vertical="center" wrapText="1"/>
      <protection/>
    </xf>
    <xf numFmtId="0" fontId="6" fillId="0" borderId="19" xfId="57" applyFont="1" applyBorder="1" applyAlignment="1" quotePrefix="1">
      <alignment horizontal="center"/>
      <protection/>
    </xf>
    <xf numFmtId="0" fontId="6" fillId="35" borderId="19" xfId="57" applyFont="1" applyFill="1" applyBorder="1" applyAlignment="1" quotePrefix="1">
      <alignment horizontal="center"/>
      <protection/>
    </xf>
    <xf numFmtId="0" fontId="6" fillId="0" borderId="19" xfId="57" applyFont="1" applyBorder="1" applyAlignment="1">
      <alignment horizontal="center"/>
      <protection/>
    </xf>
    <xf numFmtId="0" fontId="9" fillId="0" borderId="19" xfId="57" applyFont="1" applyBorder="1">
      <alignment/>
      <protection/>
    </xf>
    <xf numFmtId="0" fontId="25" fillId="0" borderId="0" xfId="0" applyFont="1" applyAlignment="1">
      <alignment horizontal="left"/>
    </xf>
    <xf numFmtId="0" fontId="25" fillId="0" borderId="0" xfId="0" applyFont="1" applyBorder="1" applyAlignment="1">
      <alignment horizontal="left"/>
    </xf>
    <xf numFmtId="0" fontId="25" fillId="0" borderId="0" xfId="0" applyFont="1" applyBorder="1" applyAlignment="1">
      <alignment/>
    </xf>
    <xf numFmtId="0" fontId="25" fillId="0" borderId="0" xfId="0" applyFont="1" applyBorder="1" applyAlignment="1">
      <alignment/>
    </xf>
    <xf numFmtId="196" fontId="9" fillId="0" borderId="13" xfId="0" applyNumberFormat="1" applyFont="1" applyBorder="1" applyAlignment="1">
      <alignment vertical="top"/>
    </xf>
    <xf numFmtId="196" fontId="9" fillId="0" borderId="20" xfId="0" applyNumberFormat="1" applyFont="1" applyBorder="1" applyAlignment="1">
      <alignment vertical="top"/>
    </xf>
    <xf numFmtId="196" fontId="9" fillId="0" borderId="16" xfId="0" applyNumberFormat="1" applyFont="1" applyBorder="1" applyAlignment="1">
      <alignment vertical="top"/>
    </xf>
    <xf numFmtId="196" fontId="9" fillId="0" borderId="13" xfId="0" applyNumberFormat="1" applyFont="1" applyBorder="1" applyAlignment="1">
      <alignment/>
    </xf>
    <xf numFmtId="196" fontId="9" fillId="0" borderId="19" xfId="0" applyNumberFormat="1" applyFont="1" applyBorder="1" applyAlignment="1">
      <alignment/>
    </xf>
    <xf numFmtId="9" fontId="2" fillId="0" borderId="13" xfId="64" applyFont="1" applyBorder="1" applyAlignment="1">
      <alignment/>
    </xf>
    <xf numFmtId="0" fontId="6" fillId="0" borderId="13" xfId="0" applyFont="1" applyBorder="1" applyAlignment="1" quotePrefix="1">
      <alignment horizontal="center" vertical="top"/>
    </xf>
    <xf numFmtId="0" fontId="6" fillId="0" borderId="13" xfId="0" applyFont="1" applyBorder="1" applyAlignment="1">
      <alignment/>
    </xf>
    <xf numFmtId="0" fontId="9" fillId="0" borderId="11" xfId="0" applyFont="1" applyBorder="1" applyAlignment="1">
      <alignment horizontal="left"/>
    </xf>
    <xf numFmtId="43" fontId="9" fillId="0" borderId="19" xfId="50" applyFont="1" applyBorder="1" applyAlignment="1">
      <alignment horizontal="right"/>
    </xf>
    <xf numFmtId="196" fontId="9" fillId="0" borderId="19" xfId="50" applyNumberFormat="1" applyFont="1" applyBorder="1" applyAlignment="1">
      <alignment horizontal="right"/>
    </xf>
    <xf numFmtId="43" fontId="6" fillId="0" borderId="16" xfId="0" applyNumberFormat="1" applyFont="1" applyBorder="1" applyAlignment="1">
      <alignment horizontal="center"/>
    </xf>
    <xf numFmtId="196" fontId="9" fillId="0" borderId="27" xfId="57" applyNumberFormat="1" applyFont="1" applyBorder="1" applyAlignment="1">
      <alignment horizontal="right" vertical="top" wrapText="1"/>
      <protection/>
    </xf>
    <xf numFmtId="0" fontId="2" fillId="0" borderId="23" xfId="57" applyFont="1" applyBorder="1">
      <alignment/>
      <protection/>
    </xf>
    <xf numFmtId="0" fontId="2" fillId="0" borderId="23" xfId="57" applyFont="1" applyBorder="1" applyAlignment="1">
      <alignment horizontal="left"/>
      <protection/>
    </xf>
    <xf numFmtId="203" fontId="2" fillId="0" borderId="17" xfId="57" applyNumberFormat="1" applyFont="1" applyBorder="1" applyAlignment="1">
      <alignment horizontal="left" wrapText="1"/>
      <protection/>
    </xf>
    <xf numFmtId="196" fontId="9" fillId="0" borderId="16" xfId="0" applyNumberFormat="1" applyFont="1" applyBorder="1" applyAlignment="1">
      <alignment/>
    </xf>
    <xf numFmtId="0" fontId="6" fillId="34" borderId="16" xfId="0" applyFont="1" applyFill="1" applyBorder="1" applyAlignment="1">
      <alignment horizontal="center" vertical="center" wrapText="1"/>
    </xf>
    <xf numFmtId="0" fontId="6" fillId="0" borderId="13" xfId="0" applyFont="1" applyFill="1" applyBorder="1" applyAlignment="1" quotePrefix="1">
      <alignment horizontal="center" vertical="top"/>
    </xf>
    <xf numFmtId="0" fontId="6" fillId="0" borderId="13" xfId="0" applyFont="1" applyFill="1" applyBorder="1" applyAlignment="1">
      <alignment horizontal="center" vertical="top"/>
    </xf>
    <xf numFmtId="196" fontId="9" fillId="0" borderId="13" xfId="0" applyNumberFormat="1" applyFont="1" applyFill="1" applyBorder="1" applyAlignment="1">
      <alignment vertical="top"/>
    </xf>
    <xf numFmtId="0" fontId="9" fillId="0" borderId="17" xfId="0" applyFont="1" applyFill="1" applyBorder="1" applyAlignment="1">
      <alignment/>
    </xf>
    <xf numFmtId="0" fontId="6" fillId="0" borderId="16" xfId="0" applyFont="1" applyFill="1" applyBorder="1" applyAlignment="1">
      <alignment horizontal="center" vertical="top"/>
    </xf>
    <xf numFmtId="196" fontId="9" fillId="0" borderId="16" xfId="0" applyNumberFormat="1" applyFont="1" applyFill="1" applyBorder="1" applyAlignment="1">
      <alignment vertical="top"/>
    </xf>
    <xf numFmtId="0" fontId="9" fillId="0" borderId="18" xfId="0" applyFont="1" applyFill="1" applyBorder="1" applyAlignment="1">
      <alignment/>
    </xf>
    <xf numFmtId="196" fontId="1" fillId="0" borderId="0" xfId="0" applyNumberFormat="1" applyFont="1" applyAlignment="1">
      <alignment/>
    </xf>
    <xf numFmtId="0" fontId="9" fillId="0" borderId="18" xfId="0" applyFont="1" applyBorder="1" applyAlignment="1">
      <alignment wrapText="1"/>
    </xf>
    <xf numFmtId="0" fontId="9" fillId="0" borderId="11" xfId="0" applyFont="1" applyBorder="1" applyAlignment="1">
      <alignment wrapText="1"/>
    </xf>
    <xf numFmtId="0" fontId="72" fillId="0" borderId="20" xfId="0" applyFont="1" applyBorder="1" applyAlignment="1">
      <alignment horizontal="justify" vertical="top" wrapText="1"/>
    </xf>
    <xf numFmtId="0" fontId="72" fillId="0" borderId="20" xfId="0" applyFont="1" applyFill="1" applyBorder="1" applyAlignment="1">
      <alignment horizontal="justify" vertical="top" wrapText="1"/>
    </xf>
    <xf numFmtId="0" fontId="9" fillId="0" borderId="20" xfId="0" applyFont="1" applyBorder="1" applyAlignment="1">
      <alignment horizontal="left"/>
    </xf>
    <xf numFmtId="0" fontId="72" fillId="0" borderId="19" xfId="56" applyFont="1" applyBorder="1" applyAlignment="1">
      <alignment horizontal="left" vertical="top" wrapText="1"/>
      <protection/>
    </xf>
    <xf numFmtId="0" fontId="9" fillId="0" borderId="20" xfId="0" applyFont="1" applyBorder="1" applyAlignment="1">
      <alignment horizontal="center"/>
    </xf>
    <xf numFmtId="0" fontId="72" fillId="0" borderId="19" xfId="0" applyFont="1" applyBorder="1" applyAlignment="1">
      <alignment horizontal="justify" vertical="top" wrapText="1"/>
    </xf>
    <xf numFmtId="0" fontId="72" fillId="0" borderId="19" xfId="56" applyFont="1" applyFill="1" applyBorder="1" applyAlignment="1">
      <alignment horizontal="justify" vertical="top" wrapText="1"/>
      <protection/>
    </xf>
    <xf numFmtId="0" fontId="73" fillId="0" borderId="20" xfId="0" applyFont="1" applyBorder="1" applyAlignment="1">
      <alignment horizontal="justify" vertical="top" wrapText="1"/>
    </xf>
    <xf numFmtId="6" fontId="28" fillId="0" borderId="28" xfId="0" applyNumberFormat="1" applyFont="1" applyFill="1" applyBorder="1" applyAlignment="1">
      <alignment horizontal="justify" vertical="top" wrapText="1"/>
    </xf>
    <xf numFmtId="0" fontId="4" fillId="0" borderId="29" xfId="0" applyFont="1" applyFill="1" applyBorder="1" applyAlignment="1">
      <alignment horizontal="justify" vertical="top" wrapText="1"/>
    </xf>
    <xf numFmtId="0" fontId="9" fillId="0" borderId="29" xfId="0" applyFont="1" applyBorder="1" applyAlignment="1">
      <alignment/>
    </xf>
    <xf numFmtId="0" fontId="73" fillId="0" borderId="13" xfId="0" applyFont="1" applyBorder="1" applyAlignment="1">
      <alignment horizontal="justify" vertical="top" wrapText="1"/>
    </xf>
    <xf numFmtId="0" fontId="72" fillId="0" borderId="13" xfId="0" applyFont="1" applyBorder="1" applyAlignment="1">
      <alignment horizontal="justify" vertical="top" wrapText="1"/>
    </xf>
    <xf numFmtId="6" fontId="28" fillId="0" borderId="30" xfId="0" applyNumberFormat="1" applyFont="1" applyBorder="1" applyAlignment="1">
      <alignment horizontal="justify" vertical="top" wrapText="1"/>
    </xf>
    <xf numFmtId="0" fontId="4" fillId="0" borderId="31" xfId="0" applyFont="1" applyFill="1" applyBorder="1" applyAlignment="1">
      <alignment horizontal="justify" vertical="top" wrapText="1"/>
    </xf>
    <xf numFmtId="0" fontId="4" fillId="0" borderId="31" xfId="0" applyFont="1" applyFill="1" applyBorder="1" applyAlignment="1">
      <alignment horizontal="left" vertical="center" wrapText="1"/>
    </xf>
    <xf numFmtId="0" fontId="9" fillId="0" borderId="17" xfId="0" applyFont="1" applyBorder="1" applyAlignment="1">
      <alignment horizontal="center"/>
    </xf>
    <xf numFmtId="0" fontId="4" fillId="0" borderId="32" xfId="0" applyFont="1" applyFill="1" applyBorder="1" applyAlignment="1">
      <alignment horizontal="justify" vertical="top" wrapText="1"/>
    </xf>
    <xf numFmtId="0" fontId="4" fillId="0" borderId="31" xfId="0" applyFont="1" applyFill="1" applyBorder="1" applyAlignment="1">
      <alignment horizontal="left" vertical="top" wrapText="1"/>
    </xf>
    <xf numFmtId="0" fontId="4" fillId="0" borderId="32" xfId="0" applyFont="1" applyFill="1" applyBorder="1" applyAlignment="1">
      <alignment horizontal="left" vertical="top" wrapText="1"/>
    </xf>
    <xf numFmtId="0" fontId="73" fillId="0" borderId="13" xfId="0" applyFont="1" applyFill="1" applyBorder="1" applyAlignment="1">
      <alignment horizontal="justify" vertical="top" wrapText="1"/>
    </xf>
    <xf numFmtId="0" fontId="72" fillId="0" borderId="13" xfId="0" applyFont="1" applyFill="1" applyBorder="1" applyAlignment="1">
      <alignment horizontal="justify" vertical="top" wrapText="1"/>
    </xf>
    <xf numFmtId="6" fontId="28" fillId="0" borderId="30" xfId="0" applyNumberFormat="1" applyFont="1" applyFill="1" applyBorder="1" applyAlignment="1">
      <alignment horizontal="justify" vertical="top" wrapText="1"/>
    </xf>
    <xf numFmtId="0" fontId="4" fillId="0" borderId="33" xfId="0" applyFont="1" applyFill="1" applyBorder="1" applyAlignment="1">
      <alignment horizontal="left" vertical="top" wrapText="1"/>
    </xf>
    <xf numFmtId="0" fontId="4" fillId="0" borderId="33" xfId="0" applyFont="1" applyFill="1" applyBorder="1" applyAlignment="1">
      <alignment horizontal="justify" vertical="top" wrapText="1"/>
    </xf>
    <xf numFmtId="0" fontId="4" fillId="0" borderId="31" xfId="0" applyFont="1" applyFill="1" applyBorder="1" applyAlignment="1">
      <alignment horizontal="justify" vertical="top"/>
    </xf>
    <xf numFmtId="0" fontId="4" fillId="0" borderId="34" xfId="0" applyFont="1" applyFill="1" applyBorder="1" applyAlignment="1">
      <alignment horizontal="left" vertical="top" wrapText="1"/>
    </xf>
    <xf numFmtId="0" fontId="4" fillId="0" borderId="35" xfId="0" applyFont="1" applyFill="1" applyBorder="1" applyAlignment="1">
      <alignment horizontal="left" vertical="top" wrapText="1"/>
    </xf>
    <xf numFmtId="0" fontId="73" fillId="0" borderId="19" xfId="0" applyFont="1" applyBorder="1" applyAlignment="1">
      <alignment horizontal="justify" vertical="top"/>
    </xf>
    <xf numFmtId="0" fontId="72" fillId="0" borderId="19" xfId="0" applyFont="1" applyBorder="1" applyAlignment="1">
      <alignment horizontal="justify" vertical="top"/>
    </xf>
    <xf numFmtId="6" fontId="28" fillId="0" borderId="36" xfId="0" applyNumberFormat="1" applyFont="1" applyFill="1" applyBorder="1" applyAlignment="1">
      <alignment horizontal="justify" vertical="top" wrapText="1"/>
    </xf>
    <xf numFmtId="0" fontId="4" fillId="0" borderId="37" xfId="0" applyFont="1" applyFill="1" applyBorder="1" applyAlignment="1">
      <alignment horizontal="left" vertical="top" wrapText="1"/>
    </xf>
    <xf numFmtId="0" fontId="1" fillId="0" borderId="19" xfId="0" applyFont="1" applyBorder="1" applyAlignment="1">
      <alignment/>
    </xf>
    <xf numFmtId="6" fontId="28" fillId="0" borderId="36" xfId="0" applyNumberFormat="1" applyFont="1" applyFill="1" applyBorder="1" applyAlignment="1">
      <alignment horizontal="center" vertical="top" wrapText="1"/>
    </xf>
    <xf numFmtId="196" fontId="28" fillId="0" borderId="12" xfId="0" applyNumberFormat="1" applyFont="1" applyFill="1" applyBorder="1" applyAlignment="1">
      <alignment horizontal="center" vertical="top" wrapText="1"/>
    </xf>
    <xf numFmtId="0" fontId="4" fillId="0" borderId="19" xfId="0" applyFont="1" applyFill="1" applyBorder="1" applyAlignment="1">
      <alignment horizontal="left" vertical="top" wrapText="1"/>
    </xf>
    <xf numFmtId="0" fontId="4" fillId="0" borderId="38" xfId="0" applyFont="1" applyFill="1" applyBorder="1" applyAlignment="1">
      <alignment horizontal="justify" vertical="top" wrapText="1"/>
    </xf>
    <xf numFmtId="0" fontId="6" fillId="0" borderId="0" xfId="56" applyFont="1" applyFill="1" applyBorder="1" applyAlignment="1">
      <alignment horizontal="center" vertical="center" wrapText="1"/>
      <protection/>
    </xf>
    <xf numFmtId="0" fontId="9" fillId="0" borderId="17" xfId="0" applyFont="1" applyBorder="1" applyAlignment="1">
      <alignment wrapText="1"/>
    </xf>
    <xf numFmtId="0" fontId="6" fillId="0" borderId="20" xfId="0" applyFont="1" applyBorder="1" applyAlignment="1" quotePrefix="1">
      <alignment horizontal="center" vertical="top"/>
    </xf>
    <xf numFmtId="0" fontId="9" fillId="0" borderId="15" xfId="0" applyFont="1" applyBorder="1" applyAlignment="1">
      <alignment horizontal="justify" wrapText="1"/>
    </xf>
    <xf numFmtId="0" fontId="9" fillId="0" borderId="0" xfId="56" applyFont="1">
      <alignment/>
      <protection/>
    </xf>
    <xf numFmtId="0" fontId="31" fillId="0" borderId="0" xfId="56" applyFont="1" applyAlignment="1">
      <alignment horizontal="right"/>
      <protection/>
    </xf>
    <xf numFmtId="0" fontId="6" fillId="33" borderId="0" xfId="0" applyFont="1" applyFill="1" applyAlignment="1">
      <alignment horizontal="centerContinuous" vertical="center" wrapText="1"/>
    </xf>
    <xf numFmtId="0" fontId="9" fillId="33" borderId="0" xfId="0" applyFont="1" applyFill="1" applyAlignment="1">
      <alignment horizontal="centerContinuous" vertical="center" wrapText="1"/>
    </xf>
    <xf numFmtId="0" fontId="9" fillId="0" borderId="21" xfId="56" applyFont="1" applyBorder="1">
      <alignment/>
      <protection/>
    </xf>
    <xf numFmtId="0" fontId="6" fillId="0" borderId="12" xfId="56" applyFont="1" applyBorder="1" applyAlignment="1">
      <alignment vertical="center"/>
      <protection/>
    </xf>
    <xf numFmtId="0" fontId="6" fillId="0" borderId="10" xfId="56" applyFont="1" applyBorder="1" applyAlignment="1">
      <alignment vertical="center"/>
      <protection/>
    </xf>
    <xf numFmtId="0" fontId="9" fillId="0" borderId="10" xfId="56" applyFont="1" applyBorder="1">
      <alignment/>
      <protection/>
    </xf>
    <xf numFmtId="0" fontId="9" fillId="0" borderId="11" xfId="56" applyFont="1" applyBorder="1">
      <alignment/>
      <protection/>
    </xf>
    <xf numFmtId="0" fontId="6" fillId="0" borderId="0" xfId="56" applyFont="1" applyAlignment="1">
      <alignment horizontal="justify"/>
      <protection/>
    </xf>
    <xf numFmtId="0" fontId="6" fillId="0" borderId="10" xfId="56" applyFont="1" applyBorder="1" applyAlignment="1">
      <alignment horizontal="center" vertical="center" wrapText="1"/>
      <protection/>
    </xf>
    <xf numFmtId="0" fontId="6" fillId="34" borderId="12" xfId="56" applyFont="1" applyFill="1" applyBorder="1" applyAlignment="1">
      <alignment horizontal="center" wrapText="1"/>
      <protection/>
    </xf>
    <xf numFmtId="0" fontId="6" fillId="34" borderId="19" xfId="56" applyFont="1" applyFill="1" applyBorder="1" applyAlignment="1">
      <alignment horizontal="center" wrapText="1"/>
      <protection/>
    </xf>
    <xf numFmtId="0" fontId="6" fillId="0" borderId="12" xfId="56" applyFont="1" applyBorder="1" applyAlignment="1">
      <alignment horizontal="justify" vertical="top" wrapText="1"/>
      <protection/>
    </xf>
    <xf numFmtId="0" fontId="6" fillId="0" borderId="19" xfId="56" applyFont="1" applyBorder="1" applyAlignment="1">
      <alignment horizontal="justify" vertical="top" wrapText="1"/>
      <protection/>
    </xf>
    <xf numFmtId="0" fontId="6" fillId="0" borderId="19" xfId="56" applyFont="1" applyBorder="1" applyAlignment="1">
      <alignment horizontal="center" vertical="center" wrapText="1"/>
      <protection/>
    </xf>
    <xf numFmtId="1" fontId="6" fillId="0" borderId="19" xfId="56" applyNumberFormat="1" applyFont="1" applyBorder="1" applyAlignment="1">
      <alignment horizontal="center" vertical="center"/>
      <protection/>
    </xf>
    <xf numFmtId="0" fontId="9" fillId="0" borderId="0" xfId="56" applyFont="1" applyBorder="1" applyAlignment="1" quotePrefix="1">
      <alignment vertical="center"/>
      <protection/>
    </xf>
    <xf numFmtId="0" fontId="9" fillId="0" borderId="0" xfId="56" applyFont="1" applyAlignment="1">
      <alignment/>
      <protection/>
    </xf>
    <xf numFmtId="0" fontId="6" fillId="0" borderId="12" xfId="56" applyFont="1" applyBorder="1" applyAlignment="1">
      <alignment horizontal="left" vertical="top" wrapText="1"/>
      <protection/>
    </xf>
    <xf numFmtId="0" fontId="6" fillId="0" borderId="19" xfId="56" applyFont="1" applyFill="1" applyBorder="1" applyAlignment="1">
      <alignment horizontal="justify" vertical="top" wrapText="1"/>
      <protection/>
    </xf>
    <xf numFmtId="1" fontId="6" fillId="0" borderId="19" xfId="56" applyNumberFormat="1" applyFont="1" applyFill="1" applyBorder="1" applyAlignment="1" quotePrefix="1">
      <alignment horizontal="center" vertical="center"/>
      <protection/>
    </xf>
    <xf numFmtId="1" fontId="6" fillId="0" borderId="19" xfId="56" applyNumberFormat="1" applyFont="1" applyBorder="1" applyAlignment="1" quotePrefix="1">
      <alignment horizontal="center" vertical="center"/>
      <protection/>
    </xf>
    <xf numFmtId="0" fontId="6" fillId="0" borderId="22" xfId="56" applyFont="1" applyBorder="1" applyAlignment="1">
      <alignment horizontal="left" vertical="top" wrapText="1"/>
      <protection/>
    </xf>
    <xf numFmtId="0" fontId="6" fillId="0" borderId="19" xfId="56" applyFont="1" applyBorder="1" applyAlignment="1">
      <alignment horizontal="center" vertical="center"/>
      <protection/>
    </xf>
    <xf numFmtId="3" fontId="6" fillId="0" borderId="19" xfId="56" applyNumberFormat="1" applyFont="1" applyFill="1" applyBorder="1" applyAlignment="1" quotePrefix="1">
      <alignment horizontal="center" vertical="center"/>
      <protection/>
    </xf>
    <xf numFmtId="3" fontId="6" fillId="0" borderId="19" xfId="56" applyNumberFormat="1" applyFont="1" applyBorder="1" applyAlignment="1" quotePrefix="1">
      <alignment horizontal="center" vertical="center"/>
      <protection/>
    </xf>
    <xf numFmtId="2" fontId="6" fillId="0" borderId="19" xfId="56" applyNumberFormat="1" applyFont="1" applyFill="1" applyBorder="1" applyAlignment="1" quotePrefix="1">
      <alignment horizontal="center" vertical="center"/>
      <protection/>
    </xf>
    <xf numFmtId="2" fontId="6" fillId="0" borderId="19" xfId="56" applyNumberFormat="1" applyFont="1" applyBorder="1" applyAlignment="1" quotePrefix="1">
      <alignment horizontal="center" vertical="center"/>
      <protection/>
    </xf>
    <xf numFmtId="0" fontId="9" fillId="0" borderId="0" xfId="56" applyFont="1" applyBorder="1" applyAlignment="1" quotePrefix="1">
      <alignment horizontal="justify" vertical="center"/>
      <protection/>
    </xf>
    <xf numFmtId="169" fontId="6" fillId="0" borderId="19" xfId="56" applyNumberFormat="1" applyFont="1" applyFill="1" applyBorder="1" applyAlignment="1">
      <alignment horizontal="center" vertical="center"/>
      <protection/>
    </xf>
    <xf numFmtId="169" fontId="6" fillId="0" borderId="19" xfId="56" applyNumberFormat="1" applyFont="1" applyFill="1" applyBorder="1" applyAlignment="1" quotePrefix="1">
      <alignment horizontal="center" vertical="center"/>
      <protection/>
    </xf>
    <xf numFmtId="0" fontId="6" fillId="0" borderId="19" xfId="56" applyFont="1" applyFill="1" applyBorder="1" applyAlignment="1" quotePrefix="1">
      <alignment horizontal="center" vertical="center"/>
      <protection/>
    </xf>
    <xf numFmtId="0" fontId="6" fillId="0" borderId="19" xfId="56" applyFont="1" applyBorder="1" applyAlignment="1">
      <alignment horizontal="center" vertical="top" wrapText="1"/>
      <protection/>
    </xf>
    <xf numFmtId="0" fontId="6" fillId="0" borderId="19" xfId="56" applyFont="1" applyFill="1" applyBorder="1" applyAlignment="1">
      <alignment horizontal="center" vertical="top" wrapText="1"/>
      <protection/>
    </xf>
    <xf numFmtId="199" fontId="6" fillId="0" borderId="19" xfId="56" applyNumberFormat="1" applyFont="1" applyFill="1" applyBorder="1" applyAlignment="1" quotePrefix="1">
      <alignment horizontal="center" vertical="center"/>
      <protection/>
    </xf>
    <xf numFmtId="199" fontId="6" fillId="0" borderId="19" xfId="56" applyNumberFormat="1" applyFont="1" applyBorder="1" applyAlignment="1" quotePrefix="1">
      <alignment horizontal="center" vertical="center"/>
      <protection/>
    </xf>
    <xf numFmtId="0" fontId="9" fillId="0" borderId="19" xfId="56" applyFont="1" applyBorder="1" applyAlignment="1">
      <alignment horizontal="center" vertical="center"/>
      <protection/>
    </xf>
    <xf numFmtId="169" fontId="6" fillId="0" borderId="19" xfId="56" applyNumberFormat="1" applyFont="1" applyBorder="1" applyAlignment="1" quotePrefix="1">
      <alignment horizontal="center" vertical="center"/>
      <protection/>
    </xf>
    <xf numFmtId="0" fontId="6" fillId="0" borderId="19" xfId="56" applyFont="1" applyBorder="1" applyAlignment="1">
      <alignment horizontal="left" vertical="top" wrapText="1"/>
      <protection/>
    </xf>
    <xf numFmtId="0" fontId="6" fillId="0" borderId="12" xfId="56" applyFont="1" applyFill="1" applyBorder="1" applyAlignment="1">
      <alignment horizontal="justify" vertical="top" wrapText="1"/>
      <protection/>
    </xf>
    <xf numFmtId="0" fontId="6" fillId="0" borderId="10" xfId="56" applyFont="1" applyFill="1" applyBorder="1" applyAlignment="1">
      <alignment horizontal="justify" vertical="top" wrapText="1"/>
      <protection/>
    </xf>
    <xf numFmtId="2" fontId="6" fillId="0" borderId="10" xfId="56" applyNumberFormat="1" applyFont="1" applyFill="1" applyBorder="1" applyAlignment="1" quotePrefix="1">
      <alignment horizontal="center" vertical="center"/>
      <protection/>
    </xf>
    <xf numFmtId="2" fontId="6" fillId="0" borderId="10" xfId="56" applyNumberFormat="1" applyFont="1" applyBorder="1" applyAlignment="1" quotePrefix="1">
      <alignment horizontal="center" vertical="center"/>
      <protection/>
    </xf>
    <xf numFmtId="0" fontId="6" fillId="0" borderId="11" xfId="56" applyFont="1" applyFill="1" applyBorder="1" applyAlignment="1">
      <alignment horizontal="justify" vertical="top" wrapText="1"/>
      <protection/>
    </xf>
    <xf numFmtId="0" fontId="74" fillId="0" borderId="20" xfId="0" applyFont="1" applyBorder="1" applyAlignment="1">
      <alignment horizontal="justify" vertical="top" wrapText="1"/>
    </xf>
    <xf numFmtId="43" fontId="9" fillId="0" borderId="24" xfId="48" applyFont="1" applyBorder="1" applyAlignment="1">
      <alignment horizontal="right" vertical="top" wrapText="1"/>
    </xf>
    <xf numFmtId="0" fontId="25" fillId="0" borderId="0" xfId="0" applyFont="1" applyBorder="1" applyAlignment="1">
      <alignment horizontal="right"/>
    </xf>
    <xf numFmtId="0" fontId="25" fillId="0" borderId="0" xfId="0" applyFont="1" applyBorder="1" applyAlignment="1">
      <alignment horizontal="center"/>
    </xf>
    <xf numFmtId="0" fontId="25" fillId="0" borderId="0" xfId="0" applyFont="1" applyAlignment="1">
      <alignment horizontal="right"/>
    </xf>
    <xf numFmtId="0" fontId="6" fillId="34" borderId="2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0" borderId="22"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12" xfId="0" applyFont="1" applyBorder="1" applyAlignment="1">
      <alignment horizont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5" fillId="34" borderId="16" xfId="0" applyFont="1" applyFill="1" applyBorder="1" applyAlignment="1">
      <alignment horizontal="center" vertical="center" wrapText="1"/>
    </xf>
    <xf numFmtId="0" fontId="6" fillId="0" borderId="22"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2" fontId="6" fillId="0" borderId="25" xfId="0" applyNumberFormat="1" applyFont="1" applyBorder="1" applyAlignment="1" quotePrefix="1">
      <alignment horizontal="center"/>
    </xf>
    <xf numFmtId="2" fontId="6" fillId="0" borderId="18" xfId="0" applyNumberFormat="1" applyFont="1" applyBorder="1" applyAlignment="1" quotePrefix="1">
      <alignment horizontal="center"/>
    </xf>
    <xf numFmtId="0" fontId="6" fillId="0" borderId="22"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2" fontId="6" fillId="0" borderId="21" xfId="0" applyNumberFormat="1" applyFont="1" applyBorder="1" applyAlignment="1" quotePrefix="1">
      <alignment horizont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9" fillId="0" borderId="17" xfId="0" applyFont="1" applyBorder="1" applyAlignment="1">
      <alignment horizont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34" borderId="12" xfId="56" applyFont="1" applyFill="1" applyBorder="1" applyAlignment="1">
      <alignment horizontal="left" vertical="center" wrapText="1"/>
      <protection/>
    </xf>
    <xf numFmtId="0" fontId="6" fillId="34" borderId="10" xfId="56" applyFont="1" applyFill="1" applyBorder="1" applyAlignment="1">
      <alignment horizontal="left" vertical="center" wrapText="1"/>
      <protection/>
    </xf>
    <xf numFmtId="0" fontId="6" fillId="34" borderId="11" xfId="56" applyFont="1" applyFill="1" applyBorder="1" applyAlignment="1">
      <alignment horizontal="left" vertical="center" wrapText="1"/>
      <protection/>
    </xf>
    <xf numFmtId="0" fontId="6" fillId="0" borderId="12" xfId="56" applyFont="1" applyBorder="1" applyAlignment="1">
      <alignment horizontal="center" vertical="top" wrapText="1"/>
      <protection/>
    </xf>
    <xf numFmtId="0" fontId="6" fillId="0" borderId="10" xfId="56" applyFont="1" applyBorder="1" applyAlignment="1">
      <alignment horizontal="center" vertical="top" wrapText="1"/>
      <protection/>
    </xf>
    <xf numFmtId="0" fontId="6" fillId="0" borderId="11" xfId="56" applyFont="1" applyBorder="1" applyAlignment="1">
      <alignment horizontal="center" vertical="top" wrapText="1"/>
      <protection/>
    </xf>
    <xf numFmtId="0" fontId="4" fillId="34" borderId="20" xfId="0" applyFont="1" applyFill="1" applyBorder="1" applyAlignment="1">
      <alignment horizontal="center" wrapText="1"/>
    </xf>
    <xf numFmtId="0" fontId="0" fillId="34" borderId="16" xfId="0" applyFont="1" applyFill="1" applyBorder="1" applyAlignment="1">
      <alignment wrapText="1"/>
    </xf>
    <xf numFmtId="0" fontId="16" fillId="34" borderId="13"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4" fillId="34" borderId="16" xfId="0" applyFont="1" applyFill="1" applyBorder="1" applyAlignment="1">
      <alignment horizont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6" fillId="34" borderId="20" xfId="0" applyFont="1" applyFill="1" applyBorder="1" applyAlignment="1">
      <alignment horizontal="center" wrapText="1"/>
    </xf>
    <xf numFmtId="0" fontId="9" fillId="34" borderId="16" xfId="0" applyFont="1" applyFill="1" applyBorder="1" applyAlignment="1">
      <alignment horizontal="center" wrapText="1"/>
    </xf>
    <xf numFmtId="0" fontId="3" fillId="34" borderId="20" xfId="57" applyFont="1" applyFill="1" applyBorder="1" applyAlignment="1">
      <alignment horizontal="center" vertical="center" wrapText="1"/>
      <protection/>
    </xf>
    <xf numFmtId="0" fontId="3" fillId="34" borderId="16" xfId="57" applyFont="1" applyFill="1" applyBorder="1" applyAlignment="1">
      <alignment horizontal="center" vertical="center" wrapText="1"/>
      <protection/>
    </xf>
    <xf numFmtId="0" fontId="3" fillId="34" borderId="12" xfId="57" applyFont="1" applyFill="1" applyBorder="1" applyAlignment="1">
      <alignment horizontal="center" vertical="center" wrapText="1"/>
      <protection/>
    </xf>
    <xf numFmtId="0" fontId="3" fillId="34" borderId="10" xfId="57" applyFont="1" applyFill="1" applyBorder="1" applyAlignment="1">
      <alignment horizontal="center" vertical="center" wrapText="1"/>
      <protection/>
    </xf>
    <xf numFmtId="0" fontId="3" fillId="34" borderId="11" xfId="57" applyFont="1" applyFill="1" applyBorder="1" applyAlignment="1">
      <alignment horizontal="center" vertical="center" wrapText="1"/>
      <protection/>
    </xf>
    <xf numFmtId="0" fontId="4" fillId="34" borderId="20" xfId="57" applyFont="1" applyFill="1" applyBorder="1" applyAlignment="1">
      <alignment horizontal="center" wrapText="1"/>
      <protection/>
    </xf>
    <xf numFmtId="0" fontId="4" fillId="34" borderId="16" xfId="57" applyFont="1" applyFill="1" applyBorder="1" applyAlignment="1">
      <alignment horizontal="center" wrapText="1"/>
      <protection/>
    </xf>
    <xf numFmtId="0" fontId="6" fillId="34" borderId="20" xfId="57" applyFont="1" applyFill="1" applyBorder="1" applyAlignment="1">
      <alignment horizontal="center" vertical="center" wrapText="1"/>
      <protection/>
    </xf>
    <xf numFmtId="0" fontId="9" fillId="34" borderId="13" xfId="57" applyFont="1" applyFill="1" applyBorder="1" applyAlignment="1">
      <alignment horizontal="center" vertical="center" wrapText="1"/>
      <protection/>
    </xf>
    <xf numFmtId="0" fontId="9" fillId="34" borderId="16" xfId="57" applyFont="1" applyFill="1" applyBorder="1" applyAlignment="1">
      <alignment horizontal="center" vertical="center" wrapText="1"/>
      <protection/>
    </xf>
    <xf numFmtId="0" fontId="6" fillId="34" borderId="16" xfId="57" applyFont="1" applyFill="1" applyBorder="1" applyAlignment="1">
      <alignment horizontal="center" vertical="center" wrapText="1"/>
      <protection/>
    </xf>
    <xf numFmtId="0" fontId="6" fillId="34" borderId="20" xfId="57" applyFont="1" applyFill="1" applyBorder="1" applyAlignment="1">
      <alignment horizontal="center" wrapText="1"/>
      <protection/>
    </xf>
    <xf numFmtId="0" fontId="6" fillId="34" borderId="16" xfId="57" applyFont="1" applyFill="1" applyBorder="1" applyAlignment="1">
      <alignment horizontal="center" wrapText="1"/>
      <protection/>
    </xf>
    <xf numFmtId="0" fontId="6" fillId="34" borderId="20" xfId="61" applyFont="1" applyFill="1" applyBorder="1" applyAlignment="1">
      <alignment horizontal="center" vertical="center" wrapText="1"/>
      <protection/>
    </xf>
    <xf numFmtId="0" fontId="6" fillId="34" borderId="16" xfId="61" applyFont="1" applyFill="1" applyBorder="1" applyAlignment="1">
      <alignment horizontal="center" vertical="center" wrapText="1"/>
      <protection/>
    </xf>
    <xf numFmtId="0" fontId="16" fillId="34" borderId="10" xfId="0" applyFont="1" applyFill="1" applyBorder="1" applyAlignment="1">
      <alignment/>
    </xf>
    <xf numFmtId="0" fontId="6" fillId="33" borderId="20" xfId="61" applyFont="1" applyFill="1" applyBorder="1" applyAlignment="1">
      <alignment horizontal="center" vertical="center" wrapText="1"/>
      <protection/>
    </xf>
    <xf numFmtId="0" fontId="6" fillId="33" borderId="16" xfId="61" applyFont="1" applyFill="1" applyBorder="1" applyAlignment="1">
      <alignment horizontal="center" vertical="center" wrapText="1"/>
      <protection/>
    </xf>
    <xf numFmtId="0" fontId="6" fillId="33" borderId="12" xfId="0" applyFont="1" applyFill="1" applyBorder="1" applyAlignment="1">
      <alignment horizontal="center" vertical="center" wrapText="1"/>
    </xf>
    <xf numFmtId="0" fontId="16" fillId="33" borderId="10" xfId="0" applyFont="1" applyFill="1" applyBorder="1" applyAlignment="1">
      <alignment/>
    </xf>
    <xf numFmtId="0" fontId="16" fillId="33" borderId="11" xfId="0" applyFont="1" applyFill="1" applyBorder="1" applyAlignment="1">
      <alignment/>
    </xf>
    <xf numFmtId="0" fontId="6" fillId="33" borderId="20" xfId="61" applyFont="1" applyFill="1" applyBorder="1" applyAlignment="1">
      <alignment horizontal="center" wrapText="1"/>
      <protection/>
    </xf>
    <xf numFmtId="0" fontId="16" fillId="33" borderId="16" xfId="0" applyFont="1" applyFill="1" applyBorder="1" applyAlignment="1">
      <alignment/>
    </xf>
    <xf numFmtId="0" fontId="2" fillId="0" borderId="0" xfId="57" applyFont="1" applyBorder="1" applyAlignment="1">
      <alignment horizontal="left" wrapText="1"/>
      <protection/>
    </xf>
    <xf numFmtId="0" fontId="17" fillId="0" borderId="0" xfId="57" applyFont="1" applyAlignment="1">
      <alignment wrapText="1"/>
      <protection/>
    </xf>
    <xf numFmtId="0" fontId="1" fillId="0" borderId="0" xfId="57" applyFont="1" applyAlignment="1">
      <alignment wrapText="1"/>
      <protection/>
    </xf>
    <xf numFmtId="0" fontId="18" fillId="0" borderId="0" xfId="57" applyFont="1" applyAlignment="1">
      <alignment wrapText="1"/>
      <protection/>
    </xf>
    <xf numFmtId="0" fontId="3" fillId="34" borderId="20" xfId="0" applyFont="1" applyFill="1" applyBorder="1" applyAlignment="1">
      <alignment horizontal="center" vertical="center" wrapText="1"/>
    </xf>
    <xf numFmtId="0" fontId="19" fillId="34" borderId="16" xfId="0" applyFont="1" applyFill="1" applyBorder="1" applyAlignment="1">
      <alignment horizontal="center" vertical="center" wrapText="1"/>
    </xf>
    <xf numFmtId="2" fontId="6" fillId="0" borderId="18" xfId="0" applyNumberFormat="1" applyFont="1" applyBorder="1" applyAlignment="1">
      <alignment horizontal="center"/>
    </xf>
    <xf numFmtId="0" fontId="3" fillId="34" borderId="2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6" fillId="0" borderId="12" xfId="0" applyFont="1" applyBorder="1" applyAlignment="1" quotePrefix="1">
      <alignment horizontal="center" wrapText="1"/>
    </xf>
    <xf numFmtId="0" fontId="0" fillId="0" borderId="11" xfId="0" applyFont="1" applyBorder="1" applyAlignment="1">
      <alignment horizontal="center" wrapText="1"/>
    </xf>
    <xf numFmtId="0" fontId="9" fillId="0" borderId="12" xfId="0" applyFont="1" applyBorder="1" applyAlignment="1">
      <alignment horizont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Neutral" xfId="54"/>
    <cellStyle name="Normal 2" xfId="55"/>
    <cellStyle name="Normal 2 2" xfId="56"/>
    <cellStyle name="Normal 3" xfId="57"/>
    <cellStyle name="Normal 4" xfId="58"/>
    <cellStyle name="Normal 5" xfId="59"/>
    <cellStyle name="Normal 5 2" xfId="60"/>
    <cellStyle name="Normal_FORMATO IAIE IAT" xfId="61"/>
    <cellStyle name="Normal_Formatos E-M  2008 Benito Juárez"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dxfs count="33">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114300</xdr:rowOff>
    </xdr:from>
    <xdr:to>
      <xdr:col>12</xdr:col>
      <xdr:colOff>552450</xdr:colOff>
      <xdr:row>19</xdr:row>
      <xdr:rowOff>95250</xdr:rowOff>
    </xdr:to>
    <xdr:sp>
      <xdr:nvSpPr>
        <xdr:cNvPr id="1" name="1 CuadroTexto"/>
        <xdr:cNvSpPr txBox="1">
          <a:spLocks noChangeArrowheads="1"/>
        </xdr:cNvSpPr>
      </xdr:nvSpPr>
      <xdr:spPr>
        <a:xfrm>
          <a:off x="38100" y="2219325"/>
          <a:ext cx="9658350" cy="952500"/>
        </a:xfrm>
        <a:prstGeom prst="rect">
          <a:avLst/>
        </a:prstGeom>
        <a:noFill/>
        <a:ln w="9525" cmpd="sng">
          <a:noFill/>
        </a:ln>
      </xdr:spPr>
      <xdr:txBody>
        <a:bodyPr vertOverflow="clip" wrap="square"/>
        <a:p>
          <a:pPr algn="ctr">
            <a:defRPr/>
          </a:pPr>
          <a:r>
            <a:rPr lang="en-US" cap="none" sz="2400" b="1" i="0" u="none" baseline="0">
              <a:solidFill>
                <a:srgbClr val="000000"/>
              </a:solidFill>
              <a:latin typeface="Century Gothic"/>
              <a:ea typeface="Century Gothic"/>
              <a:cs typeface="Century Gothic"/>
            </a:rPr>
            <a:t>INSTITUTO</a:t>
          </a:r>
          <a:r>
            <a:rPr lang="en-US" cap="none" sz="2400" b="1" i="0" u="none" baseline="0">
              <a:solidFill>
                <a:srgbClr val="000000"/>
              </a:solidFill>
              <a:latin typeface="Century Gothic"/>
              <a:ea typeface="Century Gothic"/>
              <a:cs typeface="Century Gothic"/>
            </a:rPr>
            <a:t> DE ACCESO A LA INFORMACIÓN PÚBLICA Y PROTECCIÓN DE DATOS PERSONALES DEL DISTRITO FEDERAL.</a:t>
          </a:r>
        </a:p>
      </xdr:txBody>
    </xdr:sp>
    <xdr:clientData/>
  </xdr:twoCellAnchor>
  <xdr:twoCellAnchor>
    <xdr:from>
      <xdr:col>2</xdr:col>
      <xdr:colOff>342900</xdr:colOff>
      <xdr:row>21</xdr:row>
      <xdr:rowOff>76200</xdr:rowOff>
    </xdr:from>
    <xdr:to>
      <xdr:col>9</xdr:col>
      <xdr:colOff>723900</xdr:colOff>
      <xdr:row>26</xdr:row>
      <xdr:rowOff>142875</xdr:rowOff>
    </xdr:to>
    <xdr:sp>
      <xdr:nvSpPr>
        <xdr:cNvPr id="2" name="2 CuadroTexto"/>
        <xdr:cNvSpPr txBox="1">
          <a:spLocks noChangeArrowheads="1"/>
        </xdr:cNvSpPr>
      </xdr:nvSpPr>
      <xdr:spPr>
        <a:xfrm>
          <a:off x="1866900" y="3476625"/>
          <a:ext cx="5715000" cy="87630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INFORME DE AVANCE TRIMESTRAL
</a:t>
          </a:r>
          <a:r>
            <a:rPr lang="en-US" cap="none" sz="2300" b="1" i="0" u="none" baseline="0">
              <a:solidFill>
                <a:srgbClr val="000000"/>
              </a:solidFill>
              <a:latin typeface="Century Gothic"/>
              <a:ea typeface="Century Gothic"/>
              <a:cs typeface="Century Gothic"/>
            </a:rPr>
            <a:t>ENERO-MARZO</a:t>
          </a:r>
          <a:r>
            <a:rPr lang="en-US" cap="none" sz="2300" b="1" i="0" u="none" baseline="0">
              <a:solidFill>
                <a:srgbClr val="000000"/>
              </a:solidFill>
              <a:latin typeface="Century Gothic"/>
              <a:ea typeface="Century Gothic"/>
              <a:cs typeface="Century Gothic"/>
            </a:rPr>
            <a:t> 2012</a:t>
          </a:r>
        </a:p>
      </xdr:txBody>
    </xdr:sp>
    <xdr:clientData/>
  </xdr:twoCellAnchor>
  <xdr:twoCellAnchor editAs="oneCell">
    <xdr:from>
      <xdr:col>0</xdr:col>
      <xdr:colOff>0</xdr:colOff>
      <xdr:row>0</xdr:row>
      <xdr:rowOff>0</xdr:rowOff>
    </xdr:from>
    <xdr:to>
      <xdr:col>12</xdr:col>
      <xdr:colOff>723900</xdr:colOff>
      <xdr:row>5</xdr:row>
      <xdr:rowOff>152400</xdr:rowOff>
    </xdr:to>
    <xdr:pic>
      <xdr:nvPicPr>
        <xdr:cNvPr id="3" name="Picture 92" descr="ENCABEZADO +++ largo"/>
        <xdr:cNvPicPr preferRelativeResize="1">
          <a:picLocks noChangeAspect="1"/>
        </xdr:cNvPicPr>
      </xdr:nvPicPr>
      <xdr:blipFill>
        <a:blip r:embed="rId1"/>
        <a:stretch>
          <a:fillRect/>
        </a:stretch>
      </xdr:blipFill>
      <xdr:spPr>
        <a:xfrm>
          <a:off x="0" y="0"/>
          <a:ext cx="9867900" cy="962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3676650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oneCellAnchor>
    <xdr:from>
      <xdr:col>0</xdr:col>
      <xdr:colOff>295275</xdr:colOff>
      <xdr:row>18</xdr:row>
      <xdr:rowOff>57150</xdr:rowOff>
    </xdr:from>
    <xdr:ext cx="8429625" cy="933450"/>
    <xdr:sp>
      <xdr:nvSpPr>
        <xdr:cNvPr id="2" name="2 Rectángulo"/>
        <xdr:cNvSpPr>
          <a:spLocks/>
        </xdr:cNvSpPr>
      </xdr:nvSpPr>
      <xdr:spPr>
        <a:xfrm>
          <a:off x="295275" y="4010025"/>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3619500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oneCellAnchor>
    <xdr:from>
      <xdr:col>0</xdr:col>
      <xdr:colOff>504825</xdr:colOff>
      <xdr:row>19</xdr:row>
      <xdr:rowOff>57150</xdr:rowOff>
    </xdr:from>
    <xdr:ext cx="8429625" cy="933450"/>
    <xdr:sp>
      <xdr:nvSpPr>
        <xdr:cNvPr id="2" name="2 Rectángulo"/>
        <xdr:cNvSpPr>
          <a:spLocks/>
        </xdr:cNvSpPr>
      </xdr:nvSpPr>
      <xdr:spPr>
        <a:xfrm>
          <a:off x="504825" y="4314825"/>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476250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886950" cy="962025"/>
        </a:xfrm>
        <a:prstGeom prst="rect">
          <a:avLst/>
        </a:prstGeom>
        <a:noFill/>
        <a:ln w="9525" cmpd="sng">
          <a:noFill/>
        </a:ln>
      </xdr:spPr>
    </xdr:pic>
    <xdr:clientData/>
  </xdr:twoCellAnchor>
  <xdr:oneCellAnchor>
    <xdr:from>
      <xdr:col>1</xdr:col>
      <xdr:colOff>0</xdr:colOff>
      <xdr:row>23</xdr:row>
      <xdr:rowOff>0</xdr:rowOff>
    </xdr:from>
    <xdr:ext cx="8429625" cy="933450"/>
    <xdr:sp>
      <xdr:nvSpPr>
        <xdr:cNvPr id="2" name="2 Rectángulo"/>
        <xdr:cNvSpPr>
          <a:spLocks/>
        </xdr:cNvSpPr>
      </xdr:nvSpPr>
      <xdr:spPr>
        <a:xfrm>
          <a:off x="981075" y="4752975"/>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638175</xdr:colOff>
      <xdr:row>7</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14649450" cy="1419225"/>
        </a:xfrm>
        <a:prstGeom prst="rect">
          <a:avLst/>
        </a:prstGeom>
        <a:noFill/>
        <a:ln w="9525" cmpd="sng">
          <a:noFill/>
        </a:ln>
      </xdr:spPr>
    </xdr:pic>
    <xdr:clientData/>
  </xdr:twoCellAnchor>
  <xdr:oneCellAnchor>
    <xdr:from>
      <xdr:col>2</xdr:col>
      <xdr:colOff>0</xdr:colOff>
      <xdr:row>23</xdr:row>
      <xdr:rowOff>0</xdr:rowOff>
    </xdr:from>
    <xdr:ext cx="8429625" cy="933450"/>
    <xdr:sp>
      <xdr:nvSpPr>
        <xdr:cNvPr id="2" name="2 Rectángulo"/>
        <xdr:cNvSpPr>
          <a:spLocks/>
        </xdr:cNvSpPr>
      </xdr:nvSpPr>
      <xdr:spPr>
        <a:xfrm>
          <a:off x="2305050" y="6362700"/>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1752600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944100" cy="962025"/>
        </a:xfrm>
        <a:prstGeom prst="rect">
          <a:avLst/>
        </a:prstGeom>
        <a:noFill/>
        <a:ln w="9525" cmpd="sng">
          <a:noFill/>
        </a:ln>
      </xdr:spPr>
    </xdr:pic>
    <xdr:clientData/>
  </xdr:twoCellAnchor>
  <xdr:oneCellAnchor>
    <xdr:from>
      <xdr:col>0</xdr:col>
      <xdr:colOff>285750</xdr:colOff>
      <xdr:row>17</xdr:row>
      <xdr:rowOff>9525</xdr:rowOff>
    </xdr:from>
    <xdr:ext cx="8877300" cy="933450"/>
    <xdr:sp>
      <xdr:nvSpPr>
        <xdr:cNvPr id="2" name="2 Rectángulo"/>
        <xdr:cNvSpPr>
          <a:spLocks/>
        </xdr:cNvSpPr>
      </xdr:nvSpPr>
      <xdr:spPr>
        <a:xfrm>
          <a:off x="285750" y="4314825"/>
          <a:ext cx="8877300"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1504950</xdr:colOff>
      <xdr:row>0</xdr:row>
      <xdr:rowOff>0</xdr:rowOff>
    </xdr:to>
    <xdr:pic>
      <xdr:nvPicPr>
        <xdr:cNvPr id="1" name="Picture 1"/>
        <xdr:cNvPicPr preferRelativeResize="1">
          <a:picLocks noChangeAspect="1"/>
        </xdr:cNvPicPr>
      </xdr:nvPicPr>
      <xdr:blipFill>
        <a:blip r:embed="rId1"/>
        <a:stretch>
          <a:fillRect/>
        </a:stretch>
      </xdr:blipFill>
      <xdr:spPr>
        <a:xfrm>
          <a:off x="19050" y="0"/>
          <a:ext cx="1485900" cy="0"/>
        </a:xfrm>
        <a:prstGeom prst="rect">
          <a:avLst/>
        </a:prstGeom>
        <a:noFill/>
        <a:ln w="9525" cmpd="sng">
          <a:noFill/>
        </a:ln>
      </xdr:spPr>
    </xdr:pic>
    <xdr:clientData/>
  </xdr:twoCellAnchor>
  <xdr:twoCellAnchor editAs="oneCell">
    <xdr:from>
      <xdr:col>0</xdr:col>
      <xdr:colOff>19050</xdr:colOff>
      <xdr:row>0</xdr:row>
      <xdr:rowOff>19050</xdr:rowOff>
    </xdr:from>
    <xdr:to>
      <xdr:col>4</xdr:col>
      <xdr:colOff>3781425</xdr:colOff>
      <xdr:row>4</xdr:row>
      <xdr:rowOff>76200</xdr:rowOff>
    </xdr:to>
    <xdr:pic>
      <xdr:nvPicPr>
        <xdr:cNvPr id="2" name="Picture 92" descr="ENCABEZADO +++ largo"/>
        <xdr:cNvPicPr preferRelativeResize="1">
          <a:picLocks noChangeAspect="1"/>
        </xdr:cNvPicPr>
      </xdr:nvPicPr>
      <xdr:blipFill>
        <a:blip r:embed="rId2"/>
        <a:stretch>
          <a:fillRect/>
        </a:stretch>
      </xdr:blipFill>
      <xdr:spPr>
        <a:xfrm>
          <a:off x="19050" y="19050"/>
          <a:ext cx="9172575" cy="885825"/>
        </a:xfrm>
        <a:prstGeom prst="rect">
          <a:avLst/>
        </a:prstGeom>
        <a:noFill/>
        <a:ln w="9525" cmpd="sng">
          <a:noFill/>
        </a:ln>
      </xdr:spPr>
    </xdr:pic>
    <xdr:clientData/>
  </xdr:twoCellAnchor>
  <xdr:oneCellAnchor>
    <xdr:from>
      <xdr:col>0</xdr:col>
      <xdr:colOff>0</xdr:colOff>
      <xdr:row>21</xdr:row>
      <xdr:rowOff>0</xdr:rowOff>
    </xdr:from>
    <xdr:ext cx="8429625" cy="933450"/>
    <xdr:sp>
      <xdr:nvSpPr>
        <xdr:cNvPr id="3" name="3 Rectángulo"/>
        <xdr:cNvSpPr>
          <a:spLocks/>
        </xdr:cNvSpPr>
      </xdr:nvSpPr>
      <xdr:spPr>
        <a:xfrm>
          <a:off x="0" y="4867275"/>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952500</xdr:colOff>
      <xdr:row>5</xdr:row>
      <xdr:rowOff>28575</xdr:rowOff>
    </xdr:to>
    <xdr:pic>
      <xdr:nvPicPr>
        <xdr:cNvPr id="1" name="Picture 92" descr="ENCABEZADO +++ largo"/>
        <xdr:cNvPicPr preferRelativeResize="1">
          <a:picLocks noChangeAspect="1"/>
        </xdr:cNvPicPr>
      </xdr:nvPicPr>
      <xdr:blipFill>
        <a:blip r:embed="rId1"/>
        <a:stretch>
          <a:fillRect/>
        </a:stretch>
      </xdr:blipFill>
      <xdr:spPr>
        <a:xfrm>
          <a:off x="0" y="0"/>
          <a:ext cx="10572750" cy="981075"/>
        </a:xfrm>
        <a:prstGeom prst="rect">
          <a:avLst/>
        </a:prstGeom>
        <a:noFill/>
        <a:ln w="9525" cmpd="sng">
          <a:noFill/>
        </a:ln>
      </xdr:spPr>
    </xdr:pic>
    <xdr:clientData/>
  </xdr:twoCellAnchor>
  <xdr:oneCellAnchor>
    <xdr:from>
      <xdr:col>2</xdr:col>
      <xdr:colOff>200025</xdr:colOff>
      <xdr:row>21</xdr:row>
      <xdr:rowOff>9525</xdr:rowOff>
    </xdr:from>
    <xdr:ext cx="8429625" cy="933450"/>
    <xdr:sp>
      <xdr:nvSpPr>
        <xdr:cNvPr id="2" name="2 Rectángulo"/>
        <xdr:cNvSpPr>
          <a:spLocks/>
        </xdr:cNvSpPr>
      </xdr:nvSpPr>
      <xdr:spPr>
        <a:xfrm>
          <a:off x="752475" y="4752975"/>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3409950</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9525"/>
          <a:ext cx="8743950" cy="847725"/>
        </a:xfrm>
        <a:prstGeom prst="rect">
          <a:avLst/>
        </a:prstGeom>
        <a:noFill/>
        <a:ln w="9525" cmpd="sng">
          <a:noFill/>
        </a:ln>
      </xdr:spPr>
    </xdr:pic>
    <xdr:clientData/>
  </xdr:twoCellAnchor>
  <xdr:oneCellAnchor>
    <xdr:from>
      <xdr:col>0</xdr:col>
      <xdr:colOff>0</xdr:colOff>
      <xdr:row>20</xdr:row>
      <xdr:rowOff>0</xdr:rowOff>
    </xdr:from>
    <xdr:ext cx="8429625" cy="933450"/>
    <xdr:sp>
      <xdr:nvSpPr>
        <xdr:cNvPr id="2" name="2 Rectángulo"/>
        <xdr:cNvSpPr>
          <a:spLocks/>
        </xdr:cNvSpPr>
      </xdr:nvSpPr>
      <xdr:spPr>
        <a:xfrm>
          <a:off x="0" y="4286250"/>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4038600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oneCellAnchor>
    <xdr:from>
      <xdr:col>0</xdr:col>
      <xdr:colOff>1066800</xdr:colOff>
      <xdr:row>16</xdr:row>
      <xdr:rowOff>247650</xdr:rowOff>
    </xdr:from>
    <xdr:ext cx="8429625" cy="933450"/>
    <xdr:sp>
      <xdr:nvSpPr>
        <xdr:cNvPr id="3" name="3 Rectángulo"/>
        <xdr:cNvSpPr>
          <a:spLocks/>
        </xdr:cNvSpPr>
      </xdr:nvSpPr>
      <xdr:spPr>
        <a:xfrm>
          <a:off x="1066800" y="4953000"/>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4038600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oneCellAnchor>
    <xdr:from>
      <xdr:col>0</xdr:col>
      <xdr:colOff>666750</xdr:colOff>
      <xdr:row>15</xdr:row>
      <xdr:rowOff>190500</xdr:rowOff>
    </xdr:from>
    <xdr:ext cx="8429625" cy="933450"/>
    <xdr:sp>
      <xdr:nvSpPr>
        <xdr:cNvPr id="3" name="3 Rectángulo"/>
        <xdr:cNvSpPr>
          <a:spLocks/>
        </xdr:cNvSpPr>
      </xdr:nvSpPr>
      <xdr:spPr>
        <a:xfrm>
          <a:off x="666750" y="4581525"/>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809750" cy="0"/>
        </a:xfrm>
        <a:prstGeom prst="rect">
          <a:avLst/>
        </a:prstGeom>
        <a:noFill/>
        <a:ln w="9525" cmpd="sng">
          <a:noFill/>
        </a:ln>
      </xdr:spPr>
    </xdr:pic>
    <xdr:clientData/>
  </xdr:twoCellAnchor>
  <xdr:twoCellAnchor>
    <xdr:from>
      <xdr:col>0</xdr:col>
      <xdr:colOff>19050</xdr:colOff>
      <xdr:row>0</xdr:row>
      <xdr:rowOff>0</xdr:rowOff>
    </xdr:from>
    <xdr:to>
      <xdr:col>3</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809750" cy="0"/>
        </a:xfrm>
        <a:prstGeom prst="rect">
          <a:avLst/>
        </a:prstGeom>
        <a:noFill/>
        <a:ln w="9525" cmpd="sng">
          <a:noFill/>
        </a:ln>
      </xdr:spPr>
    </xdr:pic>
    <xdr:clientData/>
  </xdr:twoCellAnchor>
  <xdr:twoCellAnchor editAs="oneCell">
    <xdr:from>
      <xdr:col>0</xdr:col>
      <xdr:colOff>38100</xdr:colOff>
      <xdr:row>0</xdr:row>
      <xdr:rowOff>19050</xdr:rowOff>
    </xdr:from>
    <xdr:to>
      <xdr:col>8</xdr:col>
      <xdr:colOff>4657725</xdr:colOff>
      <xdr:row>5</xdr:row>
      <xdr:rowOff>38100</xdr:rowOff>
    </xdr:to>
    <xdr:pic>
      <xdr:nvPicPr>
        <xdr:cNvPr id="3" name="Picture 92" descr="ENCABEZADO +++ largo"/>
        <xdr:cNvPicPr preferRelativeResize="1">
          <a:picLocks noChangeAspect="1"/>
        </xdr:cNvPicPr>
      </xdr:nvPicPr>
      <xdr:blipFill>
        <a:blip r:embed="rId2"/>
        <a:stretch>
          <a:fillRect/>
        </a:stretch>
      </xdr:blipFill>
      <xdr:spPr>
        <a:xfrm>
          <a:off x="38100" y="19050"/>
          <a:ext cx="9877425" cy="1019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8</xdr:col>
      <xdr:colOff>3076575</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363200" cy="1019175"/>
        </a:xfrm>
        <a:prstGeom prst="rect">
          <a:avLst/>
        </a:prstGeom>
        <a:noFill/>
        <a:ln w="9525" cmpd="sng">
          <a:noFill/>
        </a:ln>
      </xdr:spPr>
    </xdr:pic>
    <xdr:clientData/>
  </xdr:twoCellAnchor>
  <xdr:oneCellAnchor>
    <xdr:from>
      <xdr:col>0</xdr:col>
      <xdr:colOff>1533525</xdr:colOff>
      <xdr:row>19</xdr:row>
      <xdr:rowOff>0</xdr:rowOff>
    </xdr:from>
    <xdr:ext cx="8429625" cy="933450"/>
    <xdr:sp>
      <xdr:nvSpPr>
        <xdr:cNvPr id="3" name="3 Rectángulo"/>
        <xdr:cNvSpPr>
          <a:spLocks/>
        </xdr:cNvSpPr>
      </xdr:nvSpPr>
      <xdr:spPr>
        <a:xfrm>
          <a:off x="1533525" y="5514975"/>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4038600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oneCellAnchor>
    <xdr:from>
      <xdr:col>0</xdr:col>
      <xdr:colOff>523875</xdr:colOff>
      <xdr:row>16</xdr:row>
      <xdr:rowOff>0</xdr:rowOff>
    </xdr:from>
    <xdr:ext cx="8429625" cy="933450"/>
    <xdr:sp>
      <xdr:nvSpPr>
        <xdr:cNvPr id="3" name="3 Rectángulo"/>
        <xdr:cNvSpPr>
          <a:spLocks/>
        </xdr:cNvSpPr>
      </xdr:nvSpPr>
      <xdr:spPr>
        <a:xfrm>
          <a:off x="523875" y="4705350"/>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7</xdr:col>
      <xdr:colOff>457200</xdr:colOff>
      <xdr:row>5</xdr:row>
      <xdr:rowOff>85725</xdr:rowOff>
    </xdr:to>
    <xdr:pic>
      <xdr:nvPicPr>
        <xdr:cNvPr id="1" name="Picture 92" descr="ENCABEZADO +++ largo"/>
        <xdr:cNvPicPr preferRelativeResize="1">
          <a:picLocks noChangeAspect="1"/>
        </xdr:cNvPicPr>
      </xdr:nvPicPr>
      <xdr:blipFill>
        <a:blip r:embed="rId1"/>
        <a:stretch>
          <a:fillRect/>
        </a:stretch>
      </xdr:blipFill>
      <xdr:spPr>
        <a:xfrm>
          <a:off x="38100" y="28575"/>
          <a:ext cx="10791825" cy="1057275"/>
        </a:xfrm>
        <a:prstGeom prst="rect">
          <a:avLst/>
        </a:prstGeom>
        <a:noFill/>
        <a:ln w="9525" cmpd="sng">
          <a:noFill/>
        </a:ln>
      </xdr:spPr>
    </xdr:pic>
    <xdr:clientData/>
  </xdr:twoCellAnchor>
  <xdr:oneCellAnchor>
    <xdr:from>
      <xdr:col>0</xdr:col>
      <xdr:colOff>1247775</xdr:colOff>
      <xdr:row>27</xdr:row>
      <xdr:rowOff>0</xdr:rowOff>
    </xdr:from>
    <xdr:ext cx="8429625" cy="933450"/>
    <xdr:sp>
      <xdr:nvSpPr>
        <xdr:cNvPr id="2" name="2 Rectángulo"/>
        <xdr:cNvSpPr>
          <a:spLocks/>
        </xdr:cNvSpPr>
      </xdr:nvSpPr>
      <xdr:spPr>
        <a:xfrm>
          <a:off x="1247775" y="5581650"/>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editAs="oneCell">
    <xdr:from>
      <xdr:col>0</xdr:col>
      <xdr:colOff>0</xdr:colOff>
      <xdr:row>0</xdr:row>
      <xdr:rowOff>19050</xdr:rowOff>
    </xdr:from>
    <xdr:to>
      <xdr:col>6</xdr:col>
      <xdr:colOff>5191125</xdr:colOff>
      <xdr:row>4</xdr:row>
      <xdr:rowOff>152400</xdr:rowOff>
    </xdr:to>
    <xdr:pic>
      <xdr:nvPicPr>
        <xdr:cNvPr id="3" name="Picture 92" descr="ENCABEZADO +++ largo"/>
        <xdr:cNvPicPr preferRelativeResize="1">
          <a:picLocks noChangeAspect="1"/>
        </xdr:cNvPicPr>
      </xdr:nvPicPr>
      <xdr:blipFill>
        <a:blip r:embed="rId2"/>
        <a:stretch>
          <a:fillRect/>
        </a:stretch>
      </xdr:blipFill>
      <xdr:spPr>
        <a:xfrm>
          <a:off x="0" y="19050"/>
          <a:ext cx="9906000" cy="962025"/>
        </a:xfrm>
        <a:prstGeom prst="rect">
          <a:avLst/>
        </a:prstGeom>
        <a:noFill/>
        <a:ln w="9525" cmpd="sng">
          <a:noFill/>
        </a:ln>
      </xdr:spPr>
    </xdr:pic>
    <xdr:clientData/>
  </xdr:twoCellAnchor>
  <xdr:oneCellAnchor>
    <xdr:from>
      <xdr:col>1</xdr:col>
      <xdr:colOff>19050</xdr:colOff>
      <xdr:row>19</xdr:row>
      <xdr:rowOff>0</xdr:rowOff>
    </xdr:from>
    <xdr:ext cx="8429625" cy="933450"/>
    <xdr:sp>
      <xdr:nvSpPr>
        <xdr:cNvPr id="4" name="4 Rectángulo"/>
        <xdr:cNvSpPr>
          <a:spLocks/>
        </xdr:cNvSpPr>
      </xdr:nvSpPr>
      <xdr:spPr>
        <a:xfrm>
          <a:off x="685800" y="5448300"/>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oneCellAnchor>
    <xdr:from>
      <xdr:col>0</xdr:col>
      <xdr:colOff>457200</xdr:colOff>
      <xdr:row>20</xdr:row>
      <xdr:rowOff>200025</xdr:rowOff>
    </xdr:from>
    <xdr:ext cx="8429625" cy="933450"/>
    <xdr:sp>
      <xdr:nvSpPr>
        <xdr:cNvPr id="2" name="2 Rectángulo"/>
        <xdr:cNvSpPr>
          <a:spLocks/>
        </xdr:cNvSpPr>
      </xdr:nvSpPr>
      <xdr:spPr>
        <a:xfrm>
          <a:off x="457200" y="4610100"/>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4495800</xdr:colOff>
      <xdr:row>5</xdr:row>
      <xdr:rowOff>47625</xdr:rowOff>
    </xdr:to>
    <xdr:pic>
      <xdr:nvPicPr>
        <xdr:cNvPr id="1" name="Picture 92" descr="ENCABEZADO +++ largo"/>
        <xdr:cNvPicPr preferRelativeResize="1">
          <a:picLocks noChangeAspect="1"/>
        </xdr:cNvPicPr>
      </xdr:nvPicPr>
      <xdr:blipFill>
        <a:blip r:embed="rId1"/>
        <a:stretch>
          <a:fillRect/>
        </a:stretch>
      </xdr:blipFill>
      <xdr:spPr>
        <a:xfrm>
          <a:off x="0" y="0"/>
          <a:ext cx="9801225" cy="9715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6115050</xdr:colOff>
      <xdr:row>5</xdr:row>
      <xdr:rowOff>28575</xdr:rowOff>
    </xdr:to>
    <xdr:pic>
      <xdr:nvPicPr>
        <xdr:cNvPr id="1" name="Picture 92" descr="ENCABEZADO +++ largo"/>
        <xdr:cNvPicPr preferRelativeResize="1">
          <a:picLocks noChangeAspect="1"/>
        </xdr:cNvPicPr>
      </xdr:nvPicPr>
      <xdr:blipFill>
        <a:blip r:embed="rId1"/>
        <a:stretch>
          <a:fillRect/>
        </a:stretch>
      </xdr:blipFill>
      <xdr:spPr>
        <a:xfrm>
          <a:off x="0" y="0"/>
          <a:ext cx="9991725" cy="9715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2828925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620250" cy="933450"/>
        </a:xfrm>
        <a:prstGeom prst="rect">
          <a:avLst/>
        </a:prstGeom>
        <a:noFill/>
        <a:ln w="9525" cmpd="sng">
          <a:noFill/>
        </a:ln>
      </xdr:spPr>
    </xdr:pic>
    <xdr:clientData/>
  </xdr:twoCellAnchor>
  <xdr:oneCellAnchor>
    <xdr:from>
      <xdr:col>0</xdr:col>
      <xdr:colOff>847725</xdr:colOff>
      <xdr:row>24</xdr:row>
      <xdr:rowOff>0</xdr:rowOff>
    </xdr:from>
    <xdr:ext cx="8429625" cy="933450"/>
    <xdr:sp>
      <xdr:nvSpPr>
        <xdr:cNvPr id="2" name="2 Rectángulo"/>
        <xdr:cNvSpPr>
          <a:spLocks/>
        </xdr:cNvSpPr>
      </xdr:nvSpPr>
      <xdr:spPr>
        <a:xfrm>
          <a:off x="847725" y="5229225"/>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4038600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oneCellAnchor>
    <xdr:from>
      <xdr:col>0</xdr:col>
      <xdr:colOff>723900</xdr:colOff>
      <xdr:row>16</xdr:row>
      <xdr:rowOff>0</xdr:rowOff>
    </xdr:from>
    <xdr:ext cx="8429625" cy="933450"/>
    <xdr:sp>
      <xdr:nvSpPr>
        <xdr:cNvPr id="3" name="3 Rectángulo"/>
        <xdr:cNvSpPr>
          <a:spLocks/>
        </xdr:cNvSpPr>
      </xdr:nvSpPr>
      <xdr:spPr>
        <a:xfrm>
          <a:off x="723900" y="4705350"/>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3343275" cy="0"/>
        </a:xfrm>
        <a:prstGeom prst="rect">
          <a:avLst/>
        </a:prstGeom>
        <a:noFill/>
        <a:ln w="9525" cmpd="sng">
          <a:noFill/>
        </a:ln>
      </xdr:spPr>
    </xdr:pic>
    <xdr:clientData/>
  </xdr:twoCellAnchor>
  <xdr:twoCellAnchor>
    <xdr:from>
      <xdr:col>0</xdr:col>
      <xdr:colOff>19050</xdr:colOff>
      <xdr:row>0</xdr:row>
      <xdr:rowOff>0</xdr:rowOff>
    </xdr:from>
    <xdr:to>
      <xdr:col>3</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3343275" cy="0"/>
        </a:xfrm>
        <a:prstGeom prst="rect">
          <a:avLst/>
        </a:prstGeom>
        <a:noFill/>
        <a:ln w="9525" cmpd="sng">
          <a:noFill/>
        </a:ln>
      </xdr:spPr>
    </xdr:pic>
    <xdr:clientData/>
  </xdr:twoCellAnchor>
  <xdr:twoCellAnchor editAs="oneCell">
    <xdr:from>
      <xdr:col>0</xdr:col>
      <xdr:colOff>38100</xdr:colOff>
      <xdr:row>0</xdr:row>
      <xdr:rowOff>19050</xdr:rowOff>
    </xdr:from>
    <xdr:to>
      <xdr:col>7</xdr:col>
      <xdr:colOff>628650</xdr:colOff>
      <xdr:row>4</xdr:row>
      <xdr:rowOff>161925</xdr:rowOff>
    </xdr:to>
    <xdr:pic>
      <xdr:nvPicPr>
        <xdr:cNvPr id="3" name="Picture 92" descr="ENCABEZADO +++ largo"/>
        <xdr:cNvPicPr preferRelativeResize="1">
          <a:picLocks noChangeAspect="1"/>
        </xdr:cNvPicPr>
      </xdr:nvPicPr>
      <xdr:blipFill>
        <a:blip r:embed="rId2"/>
        <a:stretch>
          <a:fillRect/>
        </a:stretch>
      </xdr:blipFill>
      <xdr:spPr>
        <a:xfrm>
          <a:off x="38100" y="19050"/>
          <a:ext cx="8505825" cy="828675"/>
        </a:xfrm>
        <a:prstGeom prst="rect">
          <a:avLst/>
        </a:prstGeom>
        <a:noFill/>
        <a:ln w="9525" cmpd="sng">
          <a:noFill/>
        </a:ln>
      </xdr:spPr>
    </xdr:pic>
    <xdr:clientData/>
  </xdr:twoCellAnchor>
  <xdr:oneCellAnchor>
    <xdr:from>
      <xdr:col>1</xdr:col>
      <xdr:colOff>209550</xdr:colOff>
      <xdr:row>16</xdr:row>
      <xdr:rowOff>381000</xdr:rowOff>
    </xdr:from>
    <xdr:ext cx="7362825" cy="933450"/>
    <xdr:sp>
      <xdr:nvSpPr>
        <xdr:cNvPr id="4" name="1 Rectángulo"/>
        <xdr:cNvSpPr>
          <a:spLocks/>
        </xdr:cNvSpPr>
      </xdr:nvSpPr>
      <xdr:spPr>
        <a:xfrm>
          <a:off x="838200" y="5153025"/>
          <a:ext cx="73628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200025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582150" cy="933450"/>
        </a:xfrm>
        <a:prstGeom prst="rect">
          <a:avLst/>
        </a:prstGeom>
        <a:noFill/>
        <a:ln w="9525" cmpd="sng">
          <a:noFill/>
        </a:ln>
      </xdr:spPr>
    </xdr:pic>
    <xdr:clientData/>
  </xdr:twoCellAnchor>
  <xdr:oneCellAnchor>
    <xdr:from>
      <xdr:col>0</xdr:col>
      <xdr:colOff>733425</xdr:colOff>
      <xdr:row>23</xdr:row>
      <xdr:rowOff>161925</xdr:rowOff>
    </xdr:from>
    <xdr:ext cx="8086725" cy="933450"/>
    <xdr:sp>
      <xdr:nvSpPr>
        <xdr:cNvPr id="2" name="2 Rectángulo"/>
        <xdr:cNvSpPr>
          <a:spLocks/>
        </xdr:cNvSpPr>
      </xdr:nvSpPr>
      <xdr:spPr>
        <a:xfrm>
          <a:off x="733425" y="4933950"/>
          <a:ext cx="80867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1962150</xdr:colOff>
      <xdr:row>4</xdr:row>
      <xdr:rowOff>76200</xdr:rowOff>
    </xdr:to>
    <xdr:pic>
      <xdr:nvPicPr>
        <xdr:cNvPr id="1" name="Picture 21" descr="ENCABEZADO +++++ largo"/>
        <xdr:cNvPicPr preferRelativeResize="1">
          <a:picLocks noChangeAspect="1"/>
        </xdr:cNvPicPr>
      </xdr:nvPicPr>
      <xdr:blipFill>
        <a:blip r:embed="rId1"/>
        <a:stretch>
          <a:fillRect/>
        </a:stretch>
      </xdr:blipFill>
      <xdr:spPr>
        <a:xfrm>
          <a:off x="0" y="9525"/>
          <a:ext cx="9763125" cy="895350"/>
        </a:xfrm>
        <a:prstGeom prst="rect">
          <a:avLst/>
        </a:prstGeom>
        <a:noFill/>
        <a:ln w="9525" cmpd="sng">
          <a:noFill/>
        </a:ln>
      </xdr:spPr>
    </xdr:pic>
    <xdr:clientData/>
  </xdr:twoCellAnchor>
  <xdr:oneCellAnchor>
    <xdr:from>
      <xdr:col>0</xdr:col>
      <xdr:colOff>485775</xdr:colOff>
      <xdr:row>20</xdr:row>
      <xdr:rowOff>19050</xdr:rowOff>
    </xdr:from>
    <xdr:ext cx="8429625" cy="933450"/>
    <xdr:sp>
      <xdr:nvSpPr>
        <xdr:cNvPr id="2" name="2 Rectángulo"/>
        <xdr:cNvSpPr>
          <a:spLocks/>
        </xdr:cNvSpPr>
      </xdr:nvSpPr>
      <xdr:spPr>
        <a:xfrm>
          <a:off x="485775" y="4800600"/>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4019550</xdr:colOff>
      <xdr:row>6</xdr:row>
      <xdr:rowOff>9525</xdr:rowOff>
    </xdr:to>
    <xdr:pic>
      <xdr:nvPicPr>
        <xdr:cNvPr id="1" name="Picture 92" descr="ENCABEZADO +++ largo"/>
        <xdr:cNvPicPr preferRelativeResize="1">
          <a:picLocks noChangeAspect="1"/>
        </xdr:cNvPicPr>
      </xdr:nvPicPr>
      <xdr:blipFill>
        <a:blip r:embed="rId1"/>
        <a:stretch>
          <a:fillRect/>
        </a:stretch>
      </xdr:blipFill>
      <xdr:spPr>
        <a:xfrm>
          <a:off x="0" y="0"/>
          <a:ext cx="9067800"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1190625</xdr:colOff>
      <xdr:row>7</xdr:row>
      <xdr:rowOff>76200</xdr:rowOff>
    </xdr:to>
    <xdr:pic>
      <xdr:nvPicPr>
        <xdr:cNvPr id="1" name="Picture 92" descr="ENCABEZADO +++ largo"/>
        <xdr:cNvPicPr preferRelativeResize="1">
          <a:picLocks noChangeAspect="1"/>
        </xdr:cNvPicPr>
      </xdr:nvPicPr>
      <xdr:blipFill>
        <a:blip r:embed="rId1"/>
        <a:stretch>
          <a:fillRect/>
        </a:stretch>
      </xdr:blipFill>
      <xdr:spPr>
        <a:xfrm>
          <a:off x="0" y="0"/>
          <a:ext cx="11715750" cy="1304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504825</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72675"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5819775</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63150" cy="952500"/>
        </a:xfrm>
        <a:prstGeom prst="rect">
          <a:avLst/>
        </a:prstGeom>
        <a:noFill/>
        <a:ln w="9525" cmpd="sng">
          <a:noFill/>
        </a:ln>
      </xdr:spPr>
    </xdr:pic>
    <xdr:clientData/>
  </xdr:twoCellAnchor>
  <xdr:oneCellAnchor>
    <xdr:from>
      <xdr:col>4</xdr:col>
      <xdr:colOff>0</xdr:colOff>
      <xdr:row>24</xdr:row>
      <xdr:rowOff>0</xdr:rowOff>
    </xdr:from>
    <xdr:ext cx="8429625" cy="933450"/>
    <xdr:sp>
      <xdr:nvSpPr>
        <xdr:cNvPr id="2" name="2 Rectángulo"/>
        <xdr:cNvSpPr>
          <a:spLocks/>
        </xdr:cNvSpPr>
      </xdr:nvSpPr>
      <xdr:spPr>
        <a:xfrm>
          <a:off x="1009650" y="5076825"/>
          <a:ext cx="8429625" cy="933450"/>
        </a:xfrm>
        <a:prstGeom prst="rect">
          <a:avLst/>
        </a:prstGeom>
        <a:noFill/>
        <a:ln w="9525" cmpd="sng">
          <a:noFill/>
        </a:ln>
      </xdr:spPr>
      <xdr:txBody>
        <a:bodyPr vertOverflow="clip" wrap="square"/>
        <a:p>
          <a:pPr algn="ctr">
            <a:defRPr/>
          </a:pPr>
          <a:r>
            <a:rPr lang="en-US" cap="none" sz="5400" b="1" i="0" u="none" baseline="0"/>
            <a:t>NO</a:t>
          </a:r>
          <a:r>
            <a:rPr lang="en-US" cap="none" sz="5400" b="1" i="0" u="none" baseline="0"/>
            <a:t> APLICA</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is%20documentos\2008\Macros\IAT\IAT%20ver%2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2:M47"/>
  <sheetViews>
    <sheetView showGridLines="0" tabSelected="1" zoomScale="90" zoomScaleNormal="90" zoomScalePageLayoutView="0" workbookViewId="0" topLeftCell="A1">
      <selection activeCell="P2" sqref="P2"/>
    </sheetView>
  </sheetViews>
  <sheetFormatPr defaultColWidth="11.421875" defaultRowHeight="12.75"/>
  <cols>
    <col min="1" max="16384" width="11.421875" style="1" customWidth="1"/>
  </cols>
  <sheetData>
    <row r="42" spans="2:13" ht="16.5">
      <c r="B42" s="347" t="s">
        <v>145</v>
      </c>
      <c r="C42" s="347"/>
      <c r="D42" s="133" t="s">
        <v>220</v>
      </c>
      <c r="E42" s="133"/>
      <c r="F42" s="133"/>
      <c r="G42" s="133"/>
      <c r="H42" s="347" t="s">
        <v>146</v>
      </c>
      <c r="I42" s="347"/>
      <c r="J42" s="133" t="s">
        <v>221</v>
      </c>
      <c r="K42" s="133"/>
      <c r="L42" s="133"/>
      <c r="M42" s="133"/>
    </row>
    <row r="43" spans="2:13" ht="16.5">
      <c r="B43" s="134"/>
      <c r="C43" s="225"/>
      <c r="D43" s="226" t="s">
        <v>222</v>
      </c>
      <c r="E43" s="226"/>
      <c r="F43" s="226"/>
      <c r="G43" s="225"/>
      <c r="H43" s="134"/>
      <c r="I43" s="134"/>
      <c r="J43" s="227" t="s">
        <v>223</v>
      </c>
      <c r="K43" s="227"/>
      <c r="L43" s="227"/>
      <c r="M43" s="134"/>
    </row>
    <row r="46" spans="2:12" s="134" customFormat="1" ht="16.5">
      <c r="B46" s="345"/>
      <c r="C46" s="345"/>
      <c r="D46" s="228"/>
      <c r="E46" s="228"/>
      <c r="F46" s="228"/>
      <c r="G46" s="228"/>
      <c r="H46" s="345"/>
      <c r="I46" s="345"/>
      <c r="J46" s="228"/>
      <c r="K46" s="228"/>
      <c r="L46" s="228"/>
    </row>
    <row r="47" spans="2:12" s="134" customFormat="1" ht="16.5">
      <c r="B47" s="228"/>
      <c r="C47" s="228"/>
      <c r="D47" s="346"/>
      <c r="E47" s="346"/>
      <c r="F47" s="346"/>
      <c r="G47" s="228"/>
      <c r="H47" s="228"/>
      <c r="I47" s="228"/>
      <c r="J47" s="346"/>
      <c r="K47" s="346"/>
      <c r="L47" s="346"/>
    </row>
  </sheetData>
  <sheetProtection/>
  <mergeCells count="6">
    <mergeCell ref="B46:C46"/>
    <mergeCell ref="D47:F47"/>
    <mergeCell ref="H46:I46"/>
    <mergeCell ref="J47:L47"/>
    <mergeCell ref="B42:C42"/>
    <mergeCell ref="H42:I4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0.xml><?xml version="1.0" encoding="utf-8"?>
<worksheet xmlns="http://schemas.openxmlformats.org/spreadsheetml/2006/main" xmlns:r="http://schemas.openxmlformats.org/officeDocument/2006/relationships">
  <dimension ref="A1:E40"/>
  <sheetViews>
    <sheetView showGridLines="0" zoomScale="90" zoomScaleNormal="90" zoomScalePageLayoutView="0" workbookViewId="0" topLeftCell="A1">
      <selection activeCell="A10" sqref="A10:A12"/>
    </sheetView>
  </sheetViews>
  <sheetFormatPr defaultColWidth="11.421875" defaultRowHeight="12.75"/>
  <cols>
    <col min="1" max="1" width="46.00390625" style="1" customWidth="1"/>
    <col min="2" max="2" width="15.28125" style="1" customWidth="1"/>
    <col min="3" max="3" width="16.140625" style="1" customWidth="1"/>
    <col min="4" max="4" width="17.28125" style="1" customWidth="1"/>
    <col min="5" max="5" width="55.421875" style="1" customWidth="1"/>
    <col min="6" max="16384" width="11.421875" style="1" customWidth="1"/>
  </cols>
  <sheetData>
    <row r="1" ht="17.25">
      <c r="E1" s="32"/>
    </row>
    <row r="2" ht="18">
      <c r="E2" s="26"/>
    </row>
    <row r="3" ht="15">
      <c r="E3" s="34"/>
    </row>
    <row r="4" ht="15">
      <c r="E4" s="34"/>
    </row>
    <row r="5" ht="6" customHeight="1"/>
    <row r="7" spans="1:5" ht="34.5" customHeight="1">
      <c r="A7" s="103" t="s">
        <v>107</v>
      </c>
      <c r="B7" s="103"/>
      <c r="C7" s="104"/>
      <c r="D7" s="104"/>
      <c r="E7" s="104"/>
    </row>
    <row r="8" ht="6.75" customHeight="1"/>
    <row r="9" spans="1:5" ht="19.5" customHeight="1">
      <c r="A9" s="4" t="str">
        <f>+'EPCG-I'!A9</f>
        <v>UNIDAD RESPONSABLE: 32 A0 00 INSTITUTO DE ACCESO A LA INFORMACIÓN PÚBLICA Y PROTECCIÓN DE DATOS PERSONALES DEL DISTRITO FEDERAL.</v>
      </c>
      <c r="B9" s="28"/>
      <c r="C9" s="28"/>
      <c r="D9" s="28"/>
      <c r="E9" s="3"/>
    </row>
    <row r="10" spans="1:5" ht="19.5" customHeight="1">
      <c r="A10" s="4" t="str">
        <f>+'EPCG-I'!A10</f>
        <v>PERÍODO:  ENERO - MARZO 2012.</v>
      </c>
      <c r="B10" s="28"/>
      <c r="C10" s="28"/>
      <c r="D10" s="28"/>
      <c r="E10" s="3"/>
    </row>
    <row r="11" spans="1:5" ht="19.5" customHeight="1">
      <c r="A11" s="348" t="s">
        <v>41</v>
      </c>
      <c r="B11" s="385" t="s">
        <v>45</v>
      </c>
      <c r="C11" s="386"/>
      <c r="D11" s="348" t="s">
        <v>81</v>
      </c>
      <c r="E11" s="348" t="s">
        <v>33</v>
      </c>
    </row>
    <row r="12" spans="1:5" ht="19.5" customHeight="1">
      <c r="A12" s="349"/>
      <c r="B12" s="113" t="s">
        <v>137</v>
      </c>
      <c r="C12" s="113" t="s">
        <v>46</v>
      </c>
      <c r="D12" s="349"/>
      <c r="E12" s="349"/>
    </row>
    <row r="13" spans="1:5" ht="18" customHeight="1">
      <c r="A13" s="40" t="s">
        <v>5</v>
      </c>
      <c r="B13" s="40" t="s">
        <v>6</v>
      </c>
      <c r="C13" s="40" t="s">
        <v>7</v>
      </c>
      <c r="D13" s="40" t="s">
        <v>11</v>
      </c>
      <c r="E13" s="40" t="s">
        <v>8</v>
      </c>
    </row>
    <row r="14" spans="1:5" ht="18" customHeight="1">
      <c r="A14" s="36"/>
      <c r="B14" s="36"/>
      <c r="C14" s="36"/>
      <c r="D14" s="36"/>
      <c r="E14" s="30"/>
    </row>
    <row r="15" spans="1:5" ht="18" customHeight="1">
      <c r="A15" s="36"/>
      <c r="B15" s="36"/>
      <c r="C15" s="36"/>
      <c r="D15" s="36"/>
      <c r="E15" s="30"/>
    </row>
    <row r="16" spans="1:5" ht="18" customHeight="1">
      <c r="A16" s="36"/>
      <c r="B16" s="36"/>
      <c r="C16" s="36"/>
      <c r="D16" s="36"/>
      <c r="E16" s="30"/>
    </row>
    <row r="17" spans="1:5" ht="18" customHeight="1">
      <c r="A17" s="36"/>
      <c r="B17" s="36"/>
      <c r="C17" s="36"/>
      <c r="D17" s="36"/>
      <c r="E17" s="30"/>
    </row>
    <row r="18" spans="1:5" ht="18" customHeight="1">
      <c r="A18" s="36"/>
      <c r="B18" s="36"/>
      <c r="C18" s="36"/>
      <c r="D18" s="36"/>
      <c r="E18" s="30"/>
    </row>
    <row r="19" spans="1:5" ht="18" customHeight="1">
      <c r="A19" s="36"/>
      <c r="B19" s="36"/>
      <c r="C19" s="36"/>
      <c r="D19" s="36"/>
      <c r="E19" s="30"/>
    </row>
    <row r="20" spans="1:5" ht="18" customHeight="1">
      <c r="A20" s="36"/>
      <c r="B20" s="36"/>
      <c r="C20" s="36"/>
      <c r="D20" s="36"/>
      <c r="E20" s="30"/>
    </row>
    <row r="21" spans="1:5" ht="18" customHeight="1">
      <c r="A21" s="36"/>
      <c r="B21" s="36"/>
      <c r="C21" s="36"/>
      <c r="D21" s="36"/>
      <c r="E21" s="30"/>
    </row>
    <row r="22" spans="1:5" ht="18" customHeight="1">
      <c r="A22" s="36"/>
      <c r="B22" s="36"/>
      <c r="C22" s="36"/>
      <c r="D22" s="36"/>
      <c r="E22" s="30"/>
    </row>
    <row r="23" spans="1:5" ht="18" customHeight="1">
      <c r="A23" s="36"/>
      <c r="B23" s="36"/>
      <c r="C23" s="36"/>
      <c r="D23" s="36"/>
      <c r="E23" s="30"/>
    </row>
    <row r="24" spans="1:5" ht="18" customHeight="1">
      <c r="A24" s="36"/>
      <c r="B24" s="36"/>
      <c r="C24" s="36"/>
      <c r="D24" s="36"/>
      <c r="E24" s="30"/>
    </row>
    <row r="25" spans="1:5" ht="18" customHeight="1">
      <c r="A25" s="36"/>
      <c r="B25" s="36"/>
      <c r="C25" s="36"/>
      <c r="D25" s="36"/>
      <c r="E25" s="30"/>
    </row>
    <row r="26" spans="1:5" ht="18" customHeight="1">
      <c r="A26" s="36"/>
      <c r="B26" s="36"/>
      <c r="C26" s="36"/>
      <c r="D26" s="36"/>
      <c r="E26" s="30"/>
    </row>
    <row r="27" spans="1:5" ht="18" customHeight="1">
      <c r="A27" s="36"/>
      <c r="B27" s="36"/>
      <c r="C27" s="36"/>
      <c r="D27" s="36"/>
      <c r="E27" s="30"/>
    </row>
    <row r="28" spans="1:5" ht="18" customHeight="1">
      <c r="A28" s="36"/>
      <c r="B28" s="36"/>
      <c r="C28" s="36"/>
      <c r="D28" s="36"/>
      <c r="E28" s="30"/>
    </row>
    <row r="29" spans="1:5" ht="18" customHeight="1">
      <c r="A29" s="22"/>
      <c r="B29" s="22"/>
      <c r="C29" s="22"/>
      <c r="D29" s="22"/>
      <c r="E29" s="24"/>
    </row>
    <row r="30" spans="1:5" ht="18" customHeight="1">
      <c r="A30" s="22"/>
      <c r="B30" s="22"/>
      <c r="C30" s="22"/>
      <c r="D30" s="22"/>
      <c r="E30" s="24"/>
    </row>
    <row r="31" spans="1:5" ht="18" customHeight="1">
      <c r="A31" s="22"/>
      <c r="B31" s="22"/>
      <c r="C31" s="22"/>
      <c r="D31" s="22"/>
      <c r="E31" s="24"/>
    </row>
    <row r="32" spans="1:5" ht="18" customHeight="1">
      <c r="A32" s="22"/>
      <c r="B32" s="22"/>
      <c r="C32" s="22"/>
      <c r="D32" s="22"/>
      <c r="E32" s="24"/>
    </row>
    <row r="33" spans="1:5" ht="18" customHeight="1">
      <c r="A33" s="22"/>
      <c r="B33" s="22"/>
      <c r="C33" s="22"/>
      <c r="D33" s="22"/>
      <c r="E33" s="24"/>
    </row>
    <row r="34" spans="1:5" ht="18" customHeight="1">
      <c r="A34" s="22"/>
      <c r="B34" s="22"/>
      <c r="C34" s="22"/>
      <c r="D34" s="22"/>
      <c r="E34" s="24"/>
    </row>
    <row r="35" spans="1:5" ht="18" customHeight="1">
      <c r="A35" s="22"/>
      <c r="B35" s="22"/>
      <c r="C35" s="22"/>
      <c r="D35" s="22"/>
      <c r="E35" s="24"/>
    </row>
    <row r="36" spans="1:5" ht="18" customHeight="1">
      <c r="A36" s="22"/>
      <c r="B36" s="22"/>
      <c r="C36" s="22"/>
      <c r="D36" s="22"/>
      <c r="E36" s="24"/>
    </row>
    <row r="37" spans="1:4" ht="14.25">
      <c r="A37" s="50" t="s">
        <v>76</v>
      </c>
      <c r="B37" s="35"/>
      <c r="C37" s="35"/>
      <c r="D37" s="35"/>
    </row>
    <row r="39" spans="1:5" ht="13.5">
      <c r="A39" s="88"/>
      <c r="C39" s="90"/>
      <c r="E39" s="90"/>
    </row>
    <row r="40" spans="1:5" ht="14.25">
      <c r="A40" s="89"/>
      <c r="C40" s="91"/>
      <c r="E40" s="91"/>
    </row>
  </sheetData>
  <sheetProtection/>
  <mergeCells count="4">
    <mergeCell ref="A11:A12"/>
    <mergeCell ref="B11:C11"/>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11.xml><?xml version="1.0" encoding="utf-8"?>
<worksheet xmlns="http://schemas.openxmlformats.org/spreadsheetml/2006/main" xmlns:r="http://schemas.openxmlformats.org/officeDocument/2006/relationships">
  <dimension ref="A1:F40"/>
  <sheetViews>
    <sheetView showGridLines="0" zoomScalePageLayoutView="0" workbookViewId="0" topLeftCell="A1">
      <selection activeCell="A19" sqref="A19"/>
    </sheetView>
  </sheetViews>
  <sheetFormatPr defaultColWidth="11.421875" defaultRowHeight="12.75"/>
  <cols>
    <col min="1" max="1" width="40.7109375" style="1" customWidth="1"/>
    <col min="2" max="5" width="13.7109375" style="1" customWidth="1"/>
    <col min="6" max="6" width="55.421875" style="1" customWidth="1"/>
    <col min="7" max="16384" width="11.421875" style="1" customWidth="1"/>
  </cols>
  <sheetData>
    <row r="1" ht="17.25">
      <c r="F1" s="32"/>
    </row>
    <row r="2" ht="18">
      <c r="F2" s="26"/>
    </row>
    <row r="3" ht="15">
      <c r="F3" s="34"/>
    </row>
    <row r="4" ht="15">
      <c r="F4" s="34"/>
    </row>
    <row r="5" ht="6" customHeight="1"/>
    <row r="7" spans="1:6" ht="34.5" customHeight="1">
      <c r="A7" s="103" t="s">
        <v>108</v>
      </c>
      <c r="B7" s="103"/>
      <c r="C7" s="104"/>
      <c r="D7" s="104"/>
      <c r="E7" s="104"/>
      <c r="F7" s="104"/>
    </row>
    <row r="8" ht="6.75" customHeight="1"/>
    <row r="9" spans="1:6" ht="19.5" customHeight="1">
      <c r="A9" s="4" t="str">
        <f>+'EPCG-I'!A9</f>
        <v>UNIDAD RESPONSABLE: 32 A0 00 INSTITUTO DE ACCESO A LA INFORMACIÓN PÚBLICA Y PROTECCIÓN DE DATOS PERSONALES DEL DISTRITO FEDERAL.</v>
      </c>
      <c r="B9" s="28"/>
      <c r="C9" s="28"/>
      <c r="D9" s="28"/>
      <c r="E9" s="28"/>
      <c r="F9" s="3"/>
    </row>
    <row r="10" spans="1:6" ht="19.5" customHeight="1">
      <c r="A10" s="4" t="str">
        <f>+'EPCG-I'!A10</f>
        <v>PERÍODO:  ENERO - MARZO 2012.</v>
      </c>
      <c r="B10" s="28"/>
      <c r="C10" s="28"/>
      <c r="D10" s="28"/>
      <c r="E10" s="28"/>
      <c r="F10" s="3"/>
    </row>
    <row r="11" spans="1:6" ht="19.5" customHeight="1">
      <c r="A11" s="348" t="s">
        <v>109</v>
      </c>
      <c r="B11" s="115" t="s">
        <v>111</v>
      </c>
      <c r="C11" s="116"/>
      <c r="D11" s="117"/>
      <c r="E11" s="117"/>
      <c r="F11" s="348" t="s">
        <v>62</v>
      </c>
    </row>
    <row r="12" spans="1:6" ht="25.5">
      <c r="A12" s="349"/>
      <c r="B12" s="113" t="s">
        <v>122</v>
      </c>
      <c r="C12" s="113" t="s">
        <v>121</v>
      </c>
      <c r="D12" s="113" t="s">
        <v>105</v>
      </c>
      <c r="E12" s="113" t="s">
        <v>110</v>
      </c>
      <c r="F12" s="349"/>
    </row>
    <row r="13" spans="1:6" ht="18" customHeight="1">
      <c r="A13" s="40" t="s">
        <v>5</v>
      </c>
      <c r="B13" s="40" t="s">
        <v>6</v>
      </c>
      <c r="C13" s="40" t="s">
        <v>7</v>
      </c>
      <c r="D13" s="40" t="s">
        <v>11</v>
      </c>
      <c r="E13" s="40" t="s">
        <v>8</v>
      </c>
      <c r="F13" s="40" t="s">
        <v>9</v>
      </c>
    </row>
    <row r="14" spans="1:6" ht="18" customHeight="1">
      <c r="A14" s="36"/>
      <c r="B14" s="36"/>
      <c r="C14" s="36"/>
      <c r="D14" s="36"/>
      <c r="E14" s="36"/>
      <c r="F14" s="30"/>
    </row>
    <row r="15" spans="1:6" ht="18" customHeight="1">
      <c r="A15" s="36"/>
      <c r="B15" s="36"/>
      <c r="C15" s="36"/>
      <c r="D15" s="36"/>
      <c r="E15" s="36"/>
      <c r="F15" s="30"/>
    </row>
    <row r="16" spans="1:6" ht="18" customHeight="1">
      <c r="A16" s="36"/>
      <c r="B16" s="36"/>
      <c r="C16" s="36"/>
      <c r="D16" s="36"/>
      <c r="E16" s="36"/>
      <c r="F16" s="30"/>
    </row>
    <row r="17" spans="1:6" ht="18" customHeight="1">
      <c r="A17" s="36"/>
      <c r="B17" s="36"/>
      <c r="C17" s="36"/>
      <c r="D17" s="36"/>
      <c r="E17" s="36"/>
      <c r="F17" s="30"/>
    </row>
    <row r="18" spans="1:6" ht="18" customHeight="1">
      <c r="A18" s="36"/>
      <c r="B18" s="36"/>
      <c r="C18" s="36"/>
      <c r="D18" s="36"/>
      <c r="E18" s="36"/>
      <c r="F18" s="30"/>
    </row>
    <row r="19" spans="1:6" ht="18" customHeight="1">
      <c r="A19" s="36"/>
      <c r="B19" s="36"/>
      <c r="C19" s="36"/>
      <c r="D19" s="36"/>
      <c r="E19" s="36"/>
      <c r="F19" s="30"/>
    </row>
    <row r="20" spans="1:6" ht="18" customHeight="1">
      <c r="A20" s="36"/>
      <c r="B20" s="36"/>
      <c r="C20" s="36"/>
      <c r="D20" s="36"/>
      <c r="E20" s="36"/>
      <c r="F20" s="30"/>
    </row>
    <row r="21" spans="1:6" ht="18" customHeight="1">
      <c r="A21" s="36"/>
      <c r="B21" s="36"/>
      <c r="C21" s="36"/>
      <c r="D21" s="36"/>
      <c r="E21" s="36"/>
      <c r="F21" s="30"/>
    </row>
    <row r="22" spans="1:6" ht="18" customHeight="1">
      <c r="A22" s="36"/>
      <c r="B22" s="36"/>
      <c r="C22" s="36"/>
      <c r="D22" s="36"/>
      <c r="E22" s="36"/>
      <c r="F22" s="30"/>
    </row>
    <row r="23" spans="1:6" ht="18" customHeight="1">
      <c r="A23" s="36"/>
      <c r="B23" s="36"/>
      <c r="C23" s="36"/>
      <c r="D23" s="36"/>
      <c r="E23" s="36"/>
      <c r="F23" s="30"/>
    </row>
    <row r="24" spans="1:6" ht="18" customHeight="1">
      <c r="A24" s="36"/>
      <c r="B24" s="36"/>
      <c r="C24" s="36"/>
      <c r="D24" s="36"/>
      <c r="E24" s="36"/>
      <c r="F24" s="30"/>
    </row>
    <row r="25" spans="1:6" ht="18" customHeight="1">
      <c r="A25" s="36"/>
      <c r="B25" s="36"/>
      <c r="C25" s="36"/>
      <c r="D25" s="36"/>
      <c r="E25" s="36"/>
      <c r="F25" s="30"/>
    </row>
    <row r="26" spans="1:6" ht="18" customHeight="1">
      <c r="A26" s="36"/>
      <c r="B26" s="36"/>
      <c r="C26" s="36"/>
      <c r="D26" s="36"/>
      <c r="E26" s="36"/>
      <c r="F26" s="30"/>
    </row>
    <row r="27" spans="1:6" ht="18" customHeight="1">
      <c r="A27" s="22"/>
      <c r="B27" s="22"/>
      <c r="C27" s="22"/>
      <c r="D27" s="22"/>
      <c r="E27" s="22"/>
      <c r="F27" s="24"/>
    </row>
    <row r="28" spans="1:6" ht="18" customHeight="1">
      <c r="A28" s="22"/>
      <c r="B28" s="22"/>
      <c r="C28" s="22"/>
      <c r="D28" s="22"/>
      <c r="E28" s="22"/>
      <c r="F28" s="24"/>
    </row>
    <row r="29" spans="1:6" ht="18" customHeight="1">
      <c r="A29" s="22"/>
      <c r="B29" s="22"/>
      <c r="C29" s="22"/>
      <c r="D29" s="22"/>
      <c r="E29" s="22"/>
      <c r="F29" s="24"/>
    </row>
    <row r="30" spans="1:6" ht="18" customHeight="1">
      <c r="A30" s="22"/>
      <c r="B30" s="22"/>
      <c r="C30" s="22"/>
      <c r="D30" s="22"/>
      <c r="E30" s="22"/>
      <c r="F30" s="24"/>
    </row>
    <row r="31" spans="1:6" ht="18" customHeight="1">
      <c r="A31" s="22"/>
      <c r="B31" s="22"/>
      <c r="C31" s="22"/>
      <c r="D31" s="22"/>
      <c r="E31" s="22"/>
      <c r="F31" s="24"/>
    </row>
    <row r="32" spans="1:6" ht="18" customHeight="1">
      <c r="A32" s="22"/>
      <c r="B32" s="22"/>
      <c r="C32" s="22"/>
      <c r="D32" s="22"/>
      <c r="E32" s="22"/>
      <c r="F32" s="24"/>
    </row>
    <row r="33" spans="1:6" ht="18" customHeight="1">
      <c r="A33" s="22"/>
      <c r="B33" s="22"/>
      <c r="C33" s="22"/>
      <c r="D33" s="22"/>
      <c r="E33" s="22"/>
      <c r="F33" s="24"/>
    </row>
    <row r="34" spans="1:6" ht="18" customHeight="1">
      <c r="A34" s="22"/>
      <c r="B34" s="22"/>
      <c r="C34" s="22"/>
      <c r="D34" s="22"/>
      <c r="E34" s="22"/>
      <c r="F34" s="24"/>
    </row>
    <row r="35" spans="1:6" ht="18" customHeight="1">
      <c r="A35" s="22"/>
      <c r="B35" s="22"/>
      <c r="C35" s="22"/>
      <c r="D35" s="22"/>
      <c r="E35" s="22"/>
      <c r="F35" s="24"/>
    </row>
    <row r="36" spans="1:6" ht="18" customHeight="1">
      <c r="A36" s="22"/>
      <c r="B36" s="22"/>
      <c r="C36" s="22"/>
      <c r="D36" s="22"/>
      <c r="E36" s="22"/>
      <c r="F36" s="24"/>
    </row>
    <row r="37" spans="1:6" ht="18" customHeight="1">
      <c r="A37" s="22"/>
      <c r="B37" s="22"/>
      <c r="C37" s="22"/>
      <c r="D37" s="22"/>
      <c r="E37" s="22"/>
      <c r="F37" s="24"/>
    </row>
    <row r="38" spans="1:5" ht="14.25">
      <c r="A38" s="50"/>
      <c r="B38" s="35"/>
      <c r="C38" s="35"/>
      <c r="D38" s="35"/>
      <c r="E38" s="35"/>
    </row>
    <row r="39" spans="1:6" ht="13.5">
      <c r="A39" s="88"/>
      <c r="D39" s="90"/>
      <c r="F39" s="90"/>
    </row>
    <row r="40" spans="1:6" ht="14.25">
      <c r="A40" s="89"/>
      <c r="D40" s="91"/>
      <c r="F40" s="91"/>
    </row>
  </sheetData>
  <sheetProtection/>
  <mergeCells count="2">
    <mergeCell ref="A11:A12"/>
    <mergeCell ref="F11:F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Mayo 2012</oddFooter>
  </headerFooter>
  <drawing r:id="rId1"/>
</worksheet>
</file>

<file path=xl/worksheets/sheet12.xml><?xml version="1.0" encoding="utf-8"?>
<worksheet xmlns="http://schemas.openxmlformats.org/spreadsheetml/2006/main" xmlns:r="http://schemas.openxmlformats.org/officeDocument/2006/relationships">
  <dimension ref="A1:J47"/>
  <sheetViews>
    <sheetView showGridLines="0" zoomScalePageLayoutView="0" workbookViewId="0" topLeftCell="A16">
      <selection activeCell="B24" sqref="B24"/>
    </sheetView>
  </sheetViews>
  <sheetFormatPr defaultColWidth="9.140625" defaultRowHeight="12.75"/>
  <cols>
    <col min="1" max="1" width="14.7109375" style="1" customWidth="1"/>
    <col min="2" max="2" width="19.00390625" style="1" customWidth="1"/>
    <col min="3" max="3" width="22.00390625" style="1" customWidth="1"/>
    <col min="4" max="4" width="17.7109375" style="1" customWidth="1"/>
    <col min="5" max="5" width="11.28125" style="1" customWidth="1"/>
    <col min="6" max="6" width="11.421875" style="1" customWidth="1"/>
    <col min="7" max="7" width="15.57421875" style="1" customWidth="1"/>
    <col min="8" max="8" width="14.28125" style="1" customWidth="1"/>
    <col min="9" max="9" width="15.140625" style="1" customWidth="1"/>
    <col min="10" max="10" width="14.00390625" style="1" customWidth="1"/>
    <col min="11" max="16384" width="9.140625" style="1" customWidth="1"/>
  </cols>
  <sheetData>
    <row r="1" ht="17.25">
      <c r="J1" s="32"/>
    </row>
    <row r="2" ht="18">
      <c r="J2" s="26"/>
    </row>
    <row r="3" ht="15">
      <c r="J3" s="34"/>
    </row>
    <row r="4" ht="15">
      <c r="J4" s="34"/>
    </row>
    <row r="5" ht="13.5"/>
    <row r="6" ht="23.25" customHeight="1"/>
    <row r="7" spans="1:10" ht="34.5" customHeight="1">
      <c r="A7" s="103" t="s">
        <v>47</v>
      </c>
      <c r="B7" s="103"/>
      <c r="C7" s="103"/>
      <c r="D7" s="104"/>
      <c r="E7" s="104"/>
      <c r="F7" s="104"/>
      <c r="G7" s="104"/>
      <c r="H7" s="104"/>
      <c r="I7" s="103"/>
      <c r="J7" s="103"/>
    </row>
    <row r="8" spans="1:10" s="43" customFormat="1" ht="8.25" customHeight="1">
      <c r="A8" s="102"/>
      <c r="B8" s="102"/>
      <c r="C8" s="102"/>
      <c r="D8" s="102"/>
      <c r="E8" s="102"/>
      <c r="F8" s="102"/>
      <c r="G8" s="102"/>
      <c r="H8" s="102"/>
      <c r="I8" s="102"/>
      <c r="J8" s="102"/>
    </row>
    <row r="9" spans="1:10" s="43" customFormat="1" ht="19.5" customHeight="1">
      <c r="A9" s="4" t="str">
        <f>+'EPCG-I'!A9</f>
        <v>UNIDAD RESPONSABLE: 32 A0 00 INSTITUTO DE ACCESO A LA INFORMACIÓN PÚBLICA Y PROTECCIÓN DE DATOS PERSONALES DEL DISTRITO FEDERAL.</v>
      </c>
      <c r="B9" s="28"/>
      <c r="C9" s="28"/>
      <c r="D9" s="28"/>
      <c r="E9" s="28"/>
      <c r="F9" s="28"/>
      <c r="G9" s="28"/>
      <c r="H9" s="28"/>
      <c r="I9" s="28"/>
      <c r="J9" s="49"/>
    </row>
    <row r="10" spans="1:10" s="43" customFormat="1" ht="19.5" customHeight="1">
      <c r="A10" s="4" t="str">
        <f>+'EPCG-I'!A10</f>
        <v>PERÍODO:  ENERO - MARZO 2012.</v>
      </c>
      <c r="B10" s="28"/>
      <c r="C10" s="28"/>
      <c r="D10" s="28"/>
      <c r="E10" s="28"/>
      <c r="F10" s="28"/>
      <c r="G10" s="28"/>
      <c r="H10" s="28"/>
      <c r="I10" s="28"/>
      <c r="J10" s="49"/>
    </row>
    <row r="11" ht="9" customHeight="1"/>
    <row r="12" spans="1:10" ht="19.5" customHeight="1">
      <c r="A12" s="348" t="s">
        <v>135</v>
      </c>
      <c r="B12" s="348" t="s">
        <v>147</v>
      </c>
      <c r="C12" s="348" t="s">
        <v>37</v>
      </c>
      <c r="D12" s="348" t="s">
        <v>38</v>
      </c>
      <c r="E12" s="385" t="s">
        <v>45</v>
      </c>
      <c r="F12" s="386"/>
      <c r="G12" s="348" t="s">
        <v>80</v>
      </c>
      <c r="H12" s="385" t="s">
        <v>21</v>
      </c>
      <c r="I12" s="387"/>
      <c r="J12" s="386"/>
    </row>
    <row r="13" spans="1:10" s="44" customFormat="1" ht="27" customHeight="1">
      <c r="A13" s="349"/>
      <c r="B13" s="349"/>
      <c r="C13" s="349"/>
      <c r="D13" s="349"/>
      <c r="E13" s="113" t="s">
        <v>136</v>
      </c>
      <c r="F13" s="113" t="s">
        <v>46</v>
      </c>
      <c r="G13" s="349"/>
      <c r="H13" s="118" t="s">
        <v>69</v>
      </c>
      <c r="I13" s="160" t="s">
        <v>174</v>
      </c>
      <c r="J13" s="118" t="s">
        <v>48</v>
      </c>
    </row>
    <row r="14" spans="1:10" ht="13.5">
      <c r="A14" s="40" t="s">
        <v>5</v>
      </c>
      <c r="B14" s="40" t="s">
        <v>6</v>
      </c>
      <c r="C14" s="40" t="s">
        <v>7</v>
      </c>
      <c r="D14" s="40" t="s">
        <v>7</v>
      </c>
      <c r="E14" s="40" t="s">
        <v>11</v>
      </c>
      <c r="F14" s="40" t="s">
        <v>8</v>
      </c>
      <c r="G14" s="40" t="s">
        <v>9</v>
      </c>
      <c r="H14" s="40" t="s">
        <v>10</v>
      </c>
      <c r="I14" s="40" t="s">
        <v>12</v>
      </c>
      <c r="J14" s="40" t="s">
        <v>13</v>
      </c>
    </row>
    <row r="15" spans="1:10" ht="13.5">
      <c r="A15" s="45"/>
      <c r="B15" s="45"/>
      <c r="C15" s="45"/>
      <c r="D15" s="45"/>
      <c r="E15" s="45"/>
      <c r="F15" s="45"/>
      <c r="G15" s="45"/>
      <c r="H15" s="45"/>
      <c r="I15" s="45"/>
      <c r="J15" s="45"/>
    </row>
    <row r="16" spans="1:10" ht="13.5">
      <c r="A16" s="45"/>
      <c r="B16" s="45"/>
      <c r="C16" s="45"/>
      <c r="D16" s="45"/>
      <c r="E16" s="45"/>
      <c r="F16" s="45"/>
      <c r="G16" s="45"/>
      <c r="H16" s="45"/>
      <c r="I16" s="45"/>
      <c r="J16" s="45"/>
    </row>
    <row r="17" spans="1:10" ht="13.5">
      <c r="A17" s="45"/>
      <c r="B17" s="45"/>
      <c r="C17" s="45"/>
      <c r="D17" s="45"/>
      <c r="E17" s="45"/>
      <c r="F17" s="45"/>
      <c r="G17" s="45"/>
      <c r="H17" s="45"/>
      <c r="I17" s="45"/>
      <c r="J17" s="45"/>
    </row>
    <row r="18" spans="1:10" ht="13.5">
      <c r="A18" s="45"/>
      <c r="B18" s="45"/>
      <c r="C18" s="45"/>
      <c r="D18" s="45"/>
      <c r="E18" s="45"/>
      <c r="F18" s="45"/>
      <c r="G18" s="45"/>
      <c r="H18" s="45"/>
      <c r="I18" s="45"/>
      <c r="J18" s="45"/>
    </row>
    <row r="19" spans="1:10" ht="13.5">
      <c r="A19" s="45"/>
      <c r="B19" s="45"/>
      <c r="C19" s="45"/>
      <c r="D19" s="45"/>
      <c r="E19" s="45"/>
      <c r="F19" s="45"/>
      <c r="G19" s="45"/>
      <c r="H19" s="45"/>
      <c r="I19" s="45"/>
      <c r="J19" s="45"/>
    </row>
    <row r="20" spans="1:10" ht="13.5">
      <c r="A20" s="45"/>
      <c r="B20" s="45"/>
      <c r="C20" s="45"/>
      <c r="D20" s="45"/>
      <c r="E20" s="45"/>
      <c r="F20" s="45"/>
      <c r="G20" s="45"/>
      <c r="H20" s="45"/>
      <c r="I20" s="45"/>
      <c r="J20" s="45"/>
    </row>
    <row r="21" spans="1:10" ht="13.5">
      <c r="A21" s="45"/>
      <c r="B21" s="45"/>
      <c r="C21" s="45"/>
      <c r="D21" s="45"/>
      <c r="E21" s="45"/>
      <c r="F21" s="45"/>
      <c r="G21" s="45"/>
      <c r="H21" s="45"/>
      <c r="I21" s="45"/>
      <c r="J21" s="45"/>
    </row>
    <row r="22" spans="1:10" ht="13.5">
      <c r="A22" s="45"/>
      <c r="B22" s="45"/>
      <c r="C22" s="45"/>
      <c r="D22" s="45"/>
      <c r="E22" s="45"/>
      <c r="F22" s="45"/>
      <c r="G22" s="45"/>
      <c r="H22" s="45"/>
      <c r="I22" s="45"/>
      <c r="J22" s="45"/>
    </row>
    <row r="23" spans="1:10" ht="13.5">
      <c r="A23" s="45"/>
      <c r="B23" s="45"/>
      <c r="C23" s="45"/>
      <c r="D23" s="45"/>
      <c r="E23" s="45"/>
      <c r="F23" s="45"/>
      <c r="G23" s="45"/>
      <c r="H23" s="45"/>
      <c r="I23" s="45"/>
      <c r="J23" s="45"/>
    </row>
    <row r="24" spans="1:10" ht="13.5">
      <c r="A24" s="45"/>
      <c r="B24" s="45"/>
      <c r="C24" s="45"/>
      <c r="D24" s="45"/>
      <c r="E24" s="45"/>
      <c r="F24" s="45"/>
      <c r="G24" s="45"/>
      <c r="H24" s="45"/>
      <c r="I24" s="45"/>
      <c r="J24" s="45"/>
    </row>
    <row r="25" spans="1:10" ht="13.5">
      <c r="A25" s="45"/>
      <c r="B25" s="45"/>
      <c r="C25" s="45"/>
      <c r="D25" s="45"/>
      <c r="E25" s="45"/>
      <c r="F25" s="45"/>
      <c r="G25" s="45"/>
      <c r="H25" s="45"/>
      <c r="I25" s="45"/>
      <c r="J25" s="45"/>
    </row>
    <row r="26" spans="1:10" ht="13.5">
      <c r="A26" s="45"/>
      <c r="B26" s="45"/>
      <c r="C26" s="45"/>
      <c r="D26" s="45"/>
      <c r="E26" s="45"/>
      <c r="F26" s="45"/>
      <c r="G26" s="45"/>
      <c r="H26" s="45"/>
      <c r="I26" s="45"/>
      <c r="J26" s="45"/>
    </row>
    <row r="27" spans="1:10" ht="13.5">
      <c r="A27" s="45"/>
      <c r="B27" s="45"/>
      <c r="C27" s="45"/>
      <c r="D27" s="45"/>
      <c r="E27" s="45"/>
      <c r="F27" s="45"/>
      <c r="G27" s="45"/>
      <c r="H27" s="45"/>
      <c r="I27" s="45"/>
      <c r="J27" s="45"/>
    </row>
    <row r="28" spans="1:10" ht="13.5">
      <c r="A28" s="45"/>
      <c r="B28" s="45"/>
      <c r="C28" s="45"/>
      <c r="D28" s="45"/>
      <c r="E28" s="45"/>
      <c r="F28" s="45"/>
      <c r="G28" s="45"/>
      <c r="H28" s="45"/>
      <c r="I28" s="45"/>
      <c r="J28" s="45"/>
    </row>
    <row r="29" spans="1:10" ht="13.5">
      <c r="A29" s="45"/>
      <c r="B29" s="45"/>
      <c r="C29" s="45"/>
      <c r="D29" s="45"/>
      <c r="E29" s="45"/>
      <c r="F29" s="45"/>
      <c r="G29" s="45"/>
      <c r="H29" s="45"/>
      <c r="I29" s="45"/>
      <c r="J29" s="45"/>
    </row>
    <row r="30" spans="1:10" ht="13.5">
      <c r="A30" s="45"/>
      <c r="B30" s="45"/>
      <c r="C30" s="45"/>
      <c r="D30" s="45"/>
      <c r="E30" s="45"/>
      <c r="F30" s="45"/>
      <c r="G30" s="45"/>
      <c r="H30" s="45"/>
      <c r="I30" s="45"/>
      <c r="J30" s="45"/>
    </row>
    <row r="31" spans="1:10" ht="13.5">
      <c r="A31" s="45"/>
      <c r="B31" s="45"/>
      <c r="C31" s="45"/>
      <c r="D31" s="45"/>
      <c r="E31" s="45"/>
      <c r="F31" s="45"/>
      <c r="G31" s="45"/>
      <c r="H31" s="45"/>
      <c r="I31" s="45"/>
      <c r="J31" s="45"/>
    </row>
    <row r="32" spans="1:10" ht="13.5">
      <c r="A32" s="45"/>
      <c r="B32" s="45"/>
      <c r="C32" s="45"/>
      <c r="D32" s="45"/>
      <c r="E32" s="45"/>
      <c r="F32" s="45"/>
      <c r="G32" s="45"/>
      <c r="H32" s="45"/>
      <c r="I32" s="45"/>
      <c r="J32" s="45"/>
    </row>
    <row r="33" spans="1:10" ht="13.5">
      <c r="A33" s="45"/>
      <c r="B33" s="45"/>
      <c r="C33" s="45"/>
      <c r="D33" s="45"/>
      <c r="E33" s="45"/>
      <c r="F33" s="45"/>
      <c r="G33" s="45"/>
      <c r="H33" s="45"/>
      <c r="I33" s="45"/>
      <c r="J33" s="45"/>
    </row>
    <row r="34" spans="1:10" ht="13.5">
      <c r="A34" s="45"/>
      <c r="B34" s="45"/>
      <c r="C34" s="45"/>
      <c r="D34" s="45"/>
      <c r="E34" s="45"/>
      <c r="F34" s="45"/>
      <c r="G34" s="45"/>
      <c r="H34" s="45"/>
      <c r="I34" s="45"/>
      <c r="J34" s="45"/>
    </row>
    <row r="35" spans="1:10" ht="13.5">
      <c r="A35" s="45"/>
      <c r="B35" s="45"/>
      <c r="C35" s="45"/>
      <c r="D35" s="45"/>
      <c r="E35" s="45"/>
      <c r="F35" s="45"/>
      <c r="G35" s="45"/>
      <c r="H35" s="45"/>
      <c r="I35" s="45"/>
      <c r="J35" s="45"/>
    </row>
    <row r="36" spans="1:10" ht="13.5">
      <c r="A36" s="45"/>
      <c r="B36" s="45"/>
      <c r="C36" s="45"/>
      <c r="D36" s="45"/>
      <c r="E36" s="45"/>
      <c r="F36" s="45"/>
      <c r="G36" s="45"/>
      <c r="H36" s="45"/>
      <c r="I36" s="45"/>
      <c r="J36" s="45"/>
    </row>
    <row r="37" spans="1:10" ht="13.5">
      <c r="A37" s="45"/>
      <c r="B37" s="45"/>
      <c r="C37" s="45"/>
      <c r="D37" s="45"/>
      <c r="E37" s="45"/>
      <c r="F37" s="45"/>
      <c r="G37" s="45"/>
      <c r="H37" s="45"/>
      <c r="I37" s="45"/>
      <c r="J37" s="45"/>
    </row>
    <row r="38" spans="1:10" ht="13.5">
      <c r="A38" s="45"/>
      <c r="B38" s="45"/>
      <c r="C38" s="45"/>
      <c r="D38" s="45"/>
      <c r="E38" s="45"/>
      <c r="F38" s="45"/>
      <c r="G38" s="45"/>
      <c r="H38" s="45"/>
      <c r="I38" s="45"/>
      <c r="J38" s="45"/>
    </row>
    <row r="39" spans="1:10" ht="13.5">
      <c r="A39" s="45"/>
      <c r="B39" s="45"/>
      <c r="C39" s="45"/>
      <c r="D39" s="45"/>
      <c r="E39" s="45"/>
      <c r="F39" s="45"/>
      <c r="G39" s="45"/>
      <c r="H39" s="45"/>
      <c r="I39" s="45"/>
      <c r="J39" s="45"/>
    </row>
    <row r="40" spans="1:10" ht="13.5">
      <c r="A40" s="45"/>
      <c r="B40" s="45"/>
      <c r="C40" s="45"/>
      <c r="D40" s="45"/>
      <c r="E40" s="45"/>
      <c r="F40" s="45"/>
      <c r="G40" s="45"/>
      <c r="H40" s="45"/>
      <c r="I40" s="45"/>
      <c r="J40" s="45"/>
    </row>
    <row r="41" spans="1:10" ht="13.5">
      <c r="A41" s="45"/>
      <c r="B41" s="45"/>
      <c r="C41" s="45"/>
      <c r="D41" s="45"/>
      <c r="E41" s="45"/>
      <c r="F41" s="45"/>
      <c r="G41" s="45"/>
      <c r="H41" s="45"/>
      <c r="I41" s="45"/>
      <c r="J41" s="45"/>
    </row>
    <row r="42" spans="1:10" ht="13.5">
      <c r="A42" s="46"/>
      <c r="B42" s="46"/>
      <c r="C42" s="46"/>
      <c r="D42" s="46"/>
      <c r="E42" s="46"/>
      <c r="F42" s="46"/>
      <c r="G42" s="46"/>
      <c r="H42" s="46"/>
      <c r="I42" s="46"/>
      <c r="J42" s="46"/>
    </row>
    <row r="43" spans="1:2" ht="13.5">
      <c r="A43" s="50" t="s">
        <v>74</v>
      </c>
      <c r="B43" s="50"/>
    </row>
    <row r="44" spans="1:2" ht="13.5">
      <c r="A44" s="50" t="s">
        <v>77</v>
      </c>
      <c r="B44" s="50"/>
    </row>
    <row r="46" spans="1:8" ht="13.5">
      <c r="A46" s="88"/>
      <c r="B46" s="88"/>
      <c r="E46" s="90"/>
      <c r="H46" s="92"/>
    </row>
    <row r="47" spans="1:8" ht="14.25">
      <c r="A47" s="89"/>
      <c r="B47" s="89"/>
      <c r="E47" s="91"/>
      <c r="H47" s="93"/>
    </row>
  </sheetData>
  <sheetProtection/>
  <mergeCells count="7">
    <mergeCell ref="A12:A13"/>
    <mergeCell ref="H12:J12"/>
    <mergeCell ref="C12:C13"/>
    <mergeCell ref="D12:D13"/>
    <mergeCell ref="E12:F12"/>
    <mergeCell ref="G12:G13"/>
    <mergeCell ref="B12:B13"/>
  </mergeCells>
  <conditionalFormatting sqref="A10:B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13.xml><?xml version="1.0" encoding="utf-8"?>
<worksheet xmlns="http://schemas.openxmlformats.org/spreadsheetml/2006/main" xmlns:r="http://schemas.openxmlformats.org/officeDocument/2006/relationships">
  <dimension ref="A1:N42"/>
  <sheetViews>
    <sheetView showGridLines="0" zoomScaleSheetLayoutView="50" zoomScalePageLayoutView="0" workbookViewId="0" topLeftCell="A13">
      <selection activeCell="C24" sqref="C24"/>
    </sheetView>
  </sheetViews>
  <sheetFormatPr defaultColWidth="11.421875" defaultRowHeight="12.75"/>
  <cols>
    <col min="1" max="1" width="22.28125" style="1" customWidth="1"/>
    <col min="2" max="2" width="12.28125" style="1" customWidth="1"/>
    <col min="3" max="3" width="17.140625" style="1" customWidth="1"/>
    <col min="4" max="4" width="15.57421875" style="1" customWidth="1"/>
    <col min="5" max="5" width="14.8515625" style="1" customWidth="1"/>
    <col min="6" max="8" width="20.7109375" style="1" customWidth="1"/>
    <col min="9" max="10" width="15.8515625" style="1" customWidth="1"/>
    <col min="11" max="11" width="12.7109375" style="1" customWidth="1"/>
    <col min="12" max="14" width="10.7109375" style="1" customWidth="1"/>
    <col min="15" max="16384" width="11.421875" style="1" customWidth="1"/>
  </cols>
  <sheetData>
    <row r="1" ht="17.25">
      <c r="N1" s="32"/>
    </row>
    <row r="2" ht="18">
      <c r="N2" s="26"/>
    </row>
    <row r="3" ht="15">
      <c r="N3" s="34"/>
    </row>
    <row r="4" ht="15">
      <c r="N4" s="34"/>
    </row>
    <row r="5" ht="15">
      <c r="N5" s="34"/>
    </row>
    <row r="6" ht="15">
      <c r="N6" s="34"/>
    </row>
    <row r="7" ht="13.5"/>
    <row r="8" ht="13.5"/>
    <row r="9" spans="1:14" ht="34.5" customHeight="1">
      <c r="A9" s="103" t="s">
        <v>55</v>
      </c>
      <c r="B9" s="103"/>
      <c r="C9" s="104"/>
      <c r="D9" s="104"/>
      <c r="E9" s="104"/>
      <c r="F9" s="104"/>
      <c r="G9" s="104"/>
      <c r="H9" s="103"/>
      <c r="I9" s="103"/>
      <c r="J9" s="104"/>
      <c r="K9" s="104"/>
      <c r="L9" s="104"/>
      <c r="M9" s="104"/>
      <c r="N9" s="104"/>
    </row>
    <row r="10" ht="8.25" customHeight="1"/>
    <row r="11" spans="1:14" ht="19.5" customHeight="1">
      <c r="A11" s="4" t="str">
        <f>+'EPCG-I'!A9</f>
        <v>UNIDAD RESPONSABLE: 32 A0 00 INSTITUTO DE ACCESO A LA INFORMACIÓN PÚBLICA Y PROTECCIÓN DE DATOS PERSONALES DEL DISTRITO FEDERAL.</v>
      </c>
      <c r="B11" s="28"/>
      <c r="C11" s="2"/>
      <c r="D11" s="2"/>
      <c r="E11" s="2"/>
      <c r="F11" s="2"/>
      <c r="G11" s="2"/>
      <c r="H11" s="2"/>
      <c r="I11" s="2"/>
      <c r="J11" s="2"/>
      <c r="K11" s="2"/>
      <c r="L11" s="2"/>
      <c r="M11" s="2"/>
      <c r="N11" s="3"/>
    </row>
    <row r="12" spans="1:14" ht="19.5" customHeight="1">
      <c r="A12" s="4" t="str">
        <f>+'EPCG-I'!A10</f>
        <v>PERÍODO:  ENERO - MARZO 2012.</v>
      </c>
      <c r="B12" s="28"/>
      <c r="C12" s="2"/>
      <c r="D12" s="2"/>
      <c r="E12" s="2"/>
      <c r="F12" s="2"/>
      <c r="G12" s="2"/>
      <c r="H12" s="2"/>
      <c r="I12" s="2"/>
      <c r="J12" s="2"/>
      <c r="K12" s="2"/>
      <c r="L12" s="2"/>
      <c r="M12" s="2"/>
      <c r="N12" s="3"/>
    </row>
    <row r="13" spans="1:14" ht="9" customHeight="1">
      <c r="A13" s="28"/>
      <c r="B13" s="28"/>
      <c r="C13" s="28"/>
      <c r="D13" s="2"/>
      <c r="E13" s="2"/>
      <c r="F13" s="2"/>
      <c r="G13" s="2"/>
      <c r="H13" s="2"/>
      <c r="I13" s="2"/>
      <c r="J13" s="2"/>
      <c r="K13" s="2"/>
      <c r="L13" s="2"/>
      <c r="M13" s="2"/>
      <c r="N13" s="2"/>
    </row>
    <row r="14" spans="1:14" s="35" customFormat="1" ht="19.5" customHeight="1">
      <c r="A14" s="348" t="s">
        <v>49</v>
      </c>
      <c r="B14" s="348" t="s">
        <v>50</v>
      </c>
      <c r="C14" s="348" t="s">
        <v>51</v>
      </c>
      <c r="D14" s="348" t="s">
        <v>39</v>
      </c>
      <c r="E14" s="348" t="s">
        <v>60</v>
      </c>
      <c r="F14" s="348" t="s">
        <v>54</v>
      </c>
      <c r="G14" s="348" t="s">
        <v>53</v>
      </c>
      <c r="H14" s="348" t="s">
        <v>52</v>
      </c>
      <c r="I14" s="389" t="s">
        <v>84</v>
      </c>
      <c r="J14" s="389" t="s">
        <v>85</v>
      </c>
      <c r="K14" s="389" t="s">
        <v>86</v>
      </c>
      <c r="L14" s="385" t="s">
        <v>59</v>
      </c>
      <c r="M14" s="387"/>
      <c r="N14" s="386"/>
    </row>
    <row r="15" spans="1:14" s="35" customFormat="1" ht="77.25" customHeight="1">
      <c r="A15" s="383"/>
      <c r="B15" s="383"/>
      <c r="C15" s="383"/>
      <c r="D15" s="383"/>
      <c r="E15" s="383"/>
      <c r="F15" s="388"/>
      <c r="G15" s="388"/>
      <c r="H15" s="388"/>
      <c r="I15" s="390"/>
      <c r="J15" s="390"/>
      <c r="K15" s="390"/>
      <c r="L15" s="113" t="s">
        <v>56</v>
      </c>
      <c r="M15" s="113" t="s">
        <v>57</v>
      </c>
      <c r="N15" s="113" t="s">
        <v>58</v>
      </c>
    </row>
    <row r="16" spans="1:14" ht="18" customHeight="1">
      <c r="A16" s="40" t="s">
        <v>5</v>
      </c>
      <c r="B16" s="40" t="s">
        <v>6</v>
      </c>
      <c r="C16" s="40" t="s">
        <v>7</v>
      </c>
      <c r="D16" s="40" t="s">
        <v>11</v>
      </c>
      <c r="E16" s="40" t="s">
        <v>8</v>
      </c>
      <c r="F16" s="40" t="s">
        <v>9</v>
      </c>
      <c r="G16" s="40" t="s">
        <v>10</v>
      </c>
      <c r="H16" s="40" t="s">
        <v>12</v>
      </c>
      <c r="I16" s="40" t="s">
        <v>13</v>
      </c>
      <c r="J16" s="40" t="s">
        <v>14</v>
      </c>
      <c r="K16" s="40" t="s">
        <v>15</v>
      </c>
      <c r="L16" s="40" t="s">
        <v>16</v>
      </c>
      <c r="M16" s="40" t="s">
        <v>17</v>
      </c>
      <c r="N16" s="40" t="s">
        <v>18</v>
      </c>
    </row>
    <row r="17" spans="1:14" ht="24.75" customHeight="1">
      <c r="A17" s="36"/>
      <c r="B17" s="36"/>
      <c r="C17" s="36"/>
      <c r="D17" s="29"/>
      <c r="E17" s="29"/>
      <c r="F17" s="29"/>
      <c r="G17" s="29"/>
      <c r="H17" s="29"/>
      <c r="I17" s="29"/>
      <c r="J17" s="29"/>
      <c r="K17" s="29"/>
      <c r="L17" s="29"/>
      <c r="M17" s="30"/>
      <c r="N17" s="30"/>
    </row>
    <row r="18" spans="1:14" ht="24.75" customHeight="1">
      <c r="A18" s="36"/>
      <c r="B18" s="36"/>
      <c r="C18" s="36"/>
      <c r="D18" s="29"/>
      <c r="E18" s="29"/>
      <c r="F18" s="29"/>
      <c r="G18" s="29"/>
      <c r="H18" s="29"/>
      <c r="I18" s="29"/>
      <c r="J18" s="29"/>
      <c r="K18" s="29"/>
      <c r="L18" s="29"/>
      <c r="M18" s="30"/>
      <c r="N18" s="30"/>
    </row>
    <row r="19" spans="1:14" ht="24.75" customHeight="1">
      <c r="A19" s="36"/>
      <c r="B19" s="36"/>
      <c r="C19" s="36"/>
      <c r="D19" s="29"/>
      <c r="E19" s="29"/>
      <c r="F19" s="29"/>
      <c r="G19" s="29"/>
      <c r="H19" s="29"/>
      <c r="I19" s="29"/>
      <c r="J19" s="29"/>
      <c r="K19" s="29"/>
      <c r="L19" s="29"/>
      <c r="M19" s="30"/>
      <c r="N19" s="30"/>
    </row>
    <row r="20" spans="1:14" ht="24.75" customHeight="1">
      <c r="A20" s="36"/>
      <c r="B20" s="36"/>
      <c r="C20" s="36"/>
      <c r="D20" s="29"/>
      <c r="E20" s="29"/>
      <c r="F20" s="29"/>
      <c r="G20" s="29"/>
      <c r="H20" s="29"/>
      <c r="I20" s="29"/>
      <c r="J20" s="29"/>
      <c r="K20" s="29"/>
      <c r="L20" s="29"/>
      <c r="M20" s="30"/>
      <c r="N20" s="30"/>
    </row>
    <row r="21" spans="1:14" ht="24.75" customHeight="1">
      <c r="A21" s="36"/>
      <c r="B21" s="36"/>
      <c r="C21" s="36"/>
      <c r="D21" s="29"/>
      <c r="E21" s="29"/>
      <c r="F21" s="29"/>
      <c r="G21" s="29"/>
      <c r="H21" s="29"/>
      <c r="I21" s="29"/>
      <c r="J21" s="29"/>
      <c r="K21" s="29"/>
      <c r="L21" s="29"/>
      <c r="M21" s="30"/>
      <c r="N21" s="30"/>
    </row>
    <row r="22" spans="1:14" ht="24.75" customHeight="1">
      <c r="A22" s="36"/>
      <c r="B22" s="36"/>
      <c r="C22" s="36"/>
      <c r="D22" s="29"/>
      <c r="E22" s="29"/>
      <c r="F22" s="29"/>
      <c r="G22" s="29"/>
      <c r="H22" s="29"/>
      <c r="I22" s="29"/>
      <c r="J22" s="29"/>
      <c r="K22" s="29"/>
      <c r="L22" s="29"/>
      <c r="N22" s="30"/>
    </row>
    <row r="23" spans="1:14" ht="24.75" customHeight="1">
      <c r="A23" s="36"/>
      <c r="B23" s="36"/>
      <c r="C23" s="36"/>
      <c r="D23" s="29"/>
      <c r="E23" s="29"/>
      <c r="F23" s="29"/>
      <c r="G23" s="29"/>
      <c r="H23" s="29"/>
      <c r="I23" s="29"/>
      <c r="J23" s="29"/>
      <c r="K23" s="29"/>
      <c r="L23" s="29"/>
      <c r="M23" s="30"/>
      <c r="N23" s="30"/>
    </row>
    <row r="24" spans="1:14" ht="24.75" customHeight="1">
      <c r="A24" s="36"/>
      <c r="B24" s="36"/>
      <c r="C24" s="36"/>
      <c r="D24" s="29"/>
      <c r="E24" s="29"/>
      <c r="F24" s="29"/>
      <c r="G24" s="29"/>
      <c r="H24" s="29"/>
      <c r="I24" s="29"/>
      <c r="J24" s="29"/>
      <c r="K24" s="29"/>
      <c r="L24" s="29"/>
      <c r="M24" s="30"/>
      <c r="N24" s="30"/>
    </row>
    <row r="25" spans="1:14" ht="24.75" customHeight="1">
      <c r="A25" s="36"/>
      <c r="B25" s="36"/>
      <c r="C25" s="36"/>
      <c r="D25" s="29"/>
      <c r="E25" s="29"/>
      <c r="F25" s="29"/>
      <c r="G25" s="29"/>
      <c r="H25" s="29"/>
      <c r="I25" s="29"/>
      <c r="J25" s="29"/>
      <c r="K25" s="29"/>
      <c r="L25" s="29"/>
      <c r="M25" s="30"/>
      <c r="N25" s="30"/>
    </row>
    <row r="26" spans="1:14" ht="24.75" customHeight="1">
      <c r="A26" s="36"/>
      <c r="B26" s="36"/>
      <c r="C26" s="36"/>
      <c r="D26" s="29"/>
      <c r="E26" s="29"/>
      <c r="F26" s="29"/>
      <c r="G26" s="29"/>
      <c r="H26" s="29"/>
      <c r="I26" s="29"/>
      <c r="J26" s="29"/>
      <c r="K26" s="29"/>
      <c r="L26" s="29"/>
      <c r="M26" s="30"/>
      <c r="N26" s="30"/>
    </row>
    <row r="27" spans="1:14" ht="24.75" customHeight="1">
      <c r="A27" s="36"/>
      <c r="B27" s="36"/>
      <c r="C27" s="36"/>
      <c r="D27" s="29"/>
      <c r="E27" s="29"/>
      <c r="F27" s="29"/>
      <c r="G27" s="29"/>
      <c r="H27" s="29"/>
      <c r="I27" s="29"/>
      <c r="J27" s="29"/>
      <c r="K27" s="29"/>
      <c r="L27" s="29"/>
      <c r="M27" s="30"/>
      <c r="N27" s="30"/>
    </row>
    <row r="28" spans="1:14" ht="24.75" customHeight="1">
      <c r="A28" s="36"/>
      <c r="B28" s="36"/>
      <c r="C28" s="36"/>
      <c r="D28" s="29"/>
      <c r="E28" s="29"/>
      <c r="F28" s="29"/>
      <c r="G28" s="29"/>
      <c r="H28" s="29"/>
      <c r="I28" s="29"/>
      <c r="J28" s="29"/>
      <c r="K28" s="29"/>
      <c r="L28" s="29"/>
      <c r="M28" s="30"/>
      <c r="N28" s="30"/>
    </row>
    <row r="29" spans="1:14" ht="24.75" customHeight="1">
      <c r="A29" s="36"/>
      <c r="B29" s="36"/>
      <c r="C29" s="36"/>
      <c r="D29" s="29"/>
      <c r="E29" s="29"/>
      <c r="F29" s="29"/>
      <c r="G29" s="29"/>
      <c r="H29" s="29"/>
      <c r="I29" s="29"/>
      <c r="J29" s="29"/>
      <c r="K29" s="29"/>
      <c r="L29" s="29"/>
      <c r="M29" s="30"/>
      <c r="N29" s="30"/>
    </row>
    <row r="30" spans="1:14" ht="24.75" customHeight="1">
      <c r="A30" s="36"/>
      <c r="B30" s="36"/>
      <c r="C30" s="36"/>
      <c r="D30" s="29"/>
      <c r="E30" s="29"/>
      <c r="F30" s="29"/>
      <c r="G30" s="29"/>
      <c r="H30" s="29"/>
      <c r="I30" s="29"/>
      <c r="J30" s="29"/>
      <c r="K30" s="29"/>
      <c r="L30" s="29"/>
      <c r="M30" s="30"/>
      <c r="N30" s="30"/>
    </row>
    <row r="31" spans="1:14" ht="24.75" customHeight="1">
      <c r="A31" s="36"/>
      <c r="B31" s="36"/>
      <c r="C31" s="36"/>
      <c r="D31" s="29"/>
      <c r="E31" s="29"/>
      <c r="F31" s="29"/>
      <c r="G31" s="29"/>
      <c r="H31" s="29"/>
      <c r="I31" s="29"/>
      <c r="J31" s="29"/>
      <c r="K31" s="29"/>
      <c r="L31" s="29"/>
      <c r="M31" s="30"/>
      <c r="N31" s="30"/>
    </row>
    <row r="32" spans="1:14" ht="24.75" customHeight="1">
      <c r="A32" s="36"/>
      <c r="B32" s="36"/>
      <c r="C32" s="36"/>
      <c r="D32" s="29"/>
      <c r="E32" s="29"/>
      <c r="F32" s="29"/>
      <c r="G32" s="29"/>
      <c r="H32" s="29"/>
      <c r="I32" s="29"/>
      <c r="J32" s="29"/>
      <c r="K32" s="29"/>
      <c r="L32" s="29"/>
      <c r="M32" s="30"/>
      <c r="N32" s="30"/>
    </row>
    <row r="33" spans="1:14" ht="24.75" customHeight="1">
      <c r="A33" s="36"/>
      <c r="B33" s="36"/>
      <c r="C33" s="36"/>
      <c r="D33" s="29"/>
      <c r="E33" s="29"/>
      <c r="F33" s="29"/>
      <c r="G33" s="29"/>
      <c r="H33" s="29"/>
      <c r="I33" s="29"/>
      <c r="J33" s="29"/>
      <c r="K33" s="29"/>
      <c r="L33" s="29"/>
      <c r="M33" s="30"/>
      <c r="N33" s="30"/>
    </row>
    <row r="34" spans="1:14" ht="24.75" customHeight="1">
      <c r="A34" s="36"/>
      <c r="B34" s="36"/>
      <c r="C34" s="36"/>
      <c r="D34" s="29"/>
      <c r="E34" s="29"/>
      <c r="F34" s="29"/>
      <c r="G34" s="29"/>
      <c r="H34" s="29"/>
      <c r="I34" s="29"/>
      <c r="J34" s="29"/>
      <c r="K34" s="29"/>
      <c r="L34" s="29"/>
      <c r="M34" s="30"/>
      <c r="N34" s="30"/>
    </row>
    <row r="35" spans="1:14" ht="24.75" customHeight="1">
      <c r="A35" s="36"/>
      <c r="B35" s="36"/>
      <c r="C35" s="36"/>
      <c r="D35" s="29"/>
      <c r="E35" s="29"/>
      <c r="F35" s="29"/>
      <c r="G35" s="29"/>
      <c r="H35" s="29"/>
      <c r="I35" s="29"/>
      <c r="J35" s="29"/>
      <c r="K35" s="29"/>
      <c r="L35" s="29"/>
      <c r="M35" s="30"/>
      <c r="N35" s="30"/>
    </row>
    <row r="36" spans="1:14" ht="24.75" customHeight="1">
      <c r="A36" s="36"/>
      <c r="B36" s="36"/>
      <c r="C36" s="36"/>
      <c r="D36" s="29"/>
      <c r="E36" s="29"/>
      <c r="F36" s="29"/>
      <c r="G36" s="29"/>
      <c r="H36" s="29"/>
      <c r="I36" s="29"/>
      <c r="J36" s="29"/>
      <c r="K36" s="29"/>
      <c r="L36" s="29"/>
      <c r="M36" s="30"/>
      <c r="N36" s="30"/>
    </row>
    <row r="37" spans="1:14" ht="24.75" customHeight="1">
      <c r="A37" s="22"/>
      <c r="B37" s="22"/>
      <c r="C37" s="22"/>
      <c r="D37" s="23"/>
      <c r="E37" s="23"/>
      <c r="F37" s="23"/>
      <c r="G37" s="23"/>
      <c r="H37" s="23"/>
      <c r="I37" s="23"/>
      <c r="J37" s="23"/>
      <c r="K37" s="23"/>
      <c r="L37" s="23"/>
      <c r="M37" s="24"/>
      <c r="N37" s="24"/>
    </row>
    <row r="38" spans="1:14" ht="24.75" customHeight="1">
      <c r="A38" s="22"/>
      <c r="B38" s="22"/>
      <c r="C38" s="22"/>
      <c r="D38" s="23"/>
      <c r="E38" s="23"/>
      <c r="F38" s="23"/>
      <c r="G38" s="23"/>
      <c r="H38" s="23"/>
      <c r="I38" s="23"/>
      <c r="J38" s="23"/>
      <c r="K38" s="23"/>
      <c r="L38" s="23"/>
      <c r="M38" s="24"/>
      <c r="N38" s="24"/>
    </row>
    <row r="39" spans="1:14" ht="24.75" customHeight="1">
      <c r="A39" s="22"/>
      <c r="B39" s="22"/>
      <c r="C39" s="22"/>
      <c r="D39" s="23"/>
      <c r="E39" s="23"/>
      <c r="F39" s="23"/>
      <c r="G39" s="23"/>
      <c r="H39" s="23"/>
      <c r="I39" s="23"/>
      <c r="J39" s="23"/>
      <c r="K39" s="23"/>
      <c r="L39" s="23"/>
      <c r="M39" s="24"/>
      <c r="N39" s="24"/>
    </row>
    <row r="40" spans="1:3" ht="14.25">
      <c r="A40" s="47"/>
      <c r="B40" s="35"/>
      <c r="C40" s="35"/>
    </row>
    <row r="41" spans="1:11" ht="13.5">
      <c r="A41" s="88"/>
      <c r="G41" s="90"/>
      <c r="K41" s="92"/>
    </row>
    <row r="42" spans="1:11" ht="14.25">
      <c r="A42" s="93"/>
      <c r="G42" s="91"/>
      <c r="K42" s="93"/>
    </row>
  </sheetData>
  <sheetProtection/>
  <mergeCells count="12">
    <mergeCell ref="F14:F15"/>
    <mergeCell ref="G14:G15"/>
    <mergeCell ref="H14:H15"/>
    <mergeCell ref="I14:I15"/>
    <mergeCell ref="E14:E15"/>
    <mergeCell ref="J14:J15"/>
    <mergeCell ref="L14:N14"/>
    <mergeCell ref="A14:A15"/>
    <mergeCell ref="B14:B15"/>
    <mergeCell ref="C14:C15"/>
    <mergeCell ref="D14:D15"/>
    <mergeCell ref="K14:K15"/>
  </mergeCells>
  <conditionalFormatting sqref="A12">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62" r:id="rId2"/>
  <headerFooter alignWithMargins="0">
    <oddFooter>&amp;R&amp;"Palatino Linotype,Negrita"&amp;9Informe de Avance Trimestral
Enero - Marzo 2012</oddFooter>
  </headerFooter>
  <drawing r:id="rId1"/>
</worksheet>
</file>

<file path=xl/worksheets/sheet14.xml><?xml version="1.0" encoding="utf-8"?>
<worksheet xmlns="http://schemas.openxmlformats.org/spreadsheetml/2006/main" xmlns:r="http://schemas.openxmlformats.org/officeDocument/2006/relationships">
  <dimension ref="A1:D34"/>
  <sheetViews>
    <sheetView showGridLines="0" zoomScalePageLayoutView="0" workbookViewId="0" topLeftCell="A1">
      <selection activeCell="A18" sqref="A18"/>
    </sheetView>
  </sheetViews>
  <sheetFormatPr defaultColWidth="11.421875" defaultRowHeight="12.75"/>
  <cols>
    <col min="1" max="1" width="49.7109375" style="1" customWidth="1"/>
    <col min="2" max="2" width="15.8515625" style="1" customWidth="1"/>
    <col min="3" max="3" width="57.28125" style="1" customWidth="1"/>
    <col min="4" max="4" width="27.00390625" style="1" customWidth="1"/>
    <col min="5" max="16384" width="11.421875" style="1" customWidth="1"/>
  </cols>
  <sheetData>
    <row r="1" ht="17.25">
      <c r="D1" s="32"/>
    </row>
    <row r="2" ht="18">
      <c r="D2" s="26"/>
    </row>
    <row r="3" ht="15">
      <c r="D3" s="34"/>
    </row>
    <row r="4" ht="15">
      <c r="D4" s="34"/>
    </row>
    <row r="5" ht="13.5"/>
    <row r="7" spans="1:4" ht="34.5" customHeight="1">
      <c r="A7" s="103" t="s">
        <v>61</v>
      </c>
      <c r="B7" s="103"/>
      <c r="C7" s="104"/>
      <c r="D7" s="104"/>
    </row>
    <row r="8" ht="8.25" customHeight="1"/>
    <row r="9" spans="1:4" ht="19.5" customHeight="1">
      <c r="A9" s="4" t="str">
        <f>+'EPCG-I'!A9</f>
        <v>UNIDAD RESPONSABLE: 32 A0 00 INSTITUTO DE ACCESO A LA INFORMACIÓN PÚBLICA Y PROTECCIÓN DE DATOS PERSONALES DEL DISTRITO FEDERAL.</v>
      </c>
      <c r="B9" s="28"/>
      <c r="C9" s="2"/>
      <c r="D9" s="3"/>
    </row>
    <row r="10" spans="1:4" ht="19.5" customHeight="1">
      <c r="A10" s="4" t="str">
        <f>+'EPCG-I'!A10</f>
        <v>PERÍODO:  ENERO - MARZO 2012.</v>
      </c>
      <c r="B10" s="28"/>
      <c r="C10" s="2"/>
      <c r="D10" s="3"/>
    </row>
    <row r="11" spans="1:4" ht="9" customHeight="1">
      <c r="A11" s="28"/>
      <c r="B11" s="28"/>
      <c r="C11" s="28"/>
      <c r="D11" s="2"/>
    </row>
    <row r="12" spans="1:4" ht="19.5" customHeight="1">
      <c r="A12" s="348" t="s">
        <v>49</v>
      </c>
      <c r="B12" s="348" t="s">
        <v>0</v>
      </c>
      <c r="C12" s="348" t="s">
        <v>62</v>
      </c>
      <c r="D12" s="348" t="s">
        <v>63</v>
      </c>
    </row>
    <row r="13" spans="1:4" ht="45" customHeight="1">
      <c r="A13" s="383"/>
      <c r="B13" s="383"/>
      <c r="C13" s="383"/>
      <c r="D13" s="383" t="s">
        <v>58</v>
      </c>
    </row>
    <row r="14" spans="1:4" ht="18" customHeight="1">
      <c r="A14" s="40" t="s">
        <v>5</v>
      </c>
      <c r="B14" s="40" t="s">
        <v>6</v>
      </c>
      <c r="C14" s="40" t="s">
        <v>7</v>
      </c>
      <c r="D14" s="40" t="s">
        <v>11</v>
      </c>
    </row>
    <row r="15" spans="1:4" ht="24.75" customHeight="1">
      <c r="A15" s="36"/>
      <c r="B15" s="36"/>
      <c r="C15" s="42"/>
      <c r="D15" s="36" t="s">
        <v>3</v>
      </c>
    </row>
    <row r="16" spans="1:4" ht="24.75" customHeight="1">
      <c r="A16" s="36"/>
      <c r="B16" s="36" t="s">
        <v>1</v>
      </c>
      <c r="C16" s="42"/>
      <c r="D16" s="42"/>
    </row>
    <row r="17" spans="1:4" ht="24.75" customHeight="1">
      <c r="A17" s="36"/>
      <c r="B17" s="36" t="s">
        <v>2</v>
      </c>
      <c r="C17" s="41"/>
      <c r="D17" s="41"/>
    </row>
    <row r="18" spans="1:4" ht="24.75" customHeight="1">
      <c r="A18" s="36"/>
      <c r="B18" s="36"/>
      <c r="C18" s="36"/>
      <c r="D18" s="30"/>
    </row>
    <row r="19" spans="1:4" ht="24.75" customHeight="1">
      <c r="A19" s="36"/>
      <c r="B19" s="36"/>
      <c r="C19" s="36"/>
      <c r="D19" s="30"/>
    </row>
    <row r="20" spans="1:4" ht="24.75" customHeight="1">
      <c r="A20" s="36"/>
      <c r="B20" s="36"/>
      <c r="C20" s="36"/>
      <c r="D20" s="30"/>
    </row>
    <row r="21" spans="1:4" ht="24.75" customHeight="1">
      <c r="A21" s="36"/>
      <c r="B21" s="36"/>
      <c r="C21" s="36"/>
      <c r="D21" s="30"/>
    </row>
    <row r="22" spans="1:4" ht="24.75" customHeight="1">
      <c r="A22" s="36"/>
      <c r="B22" s="36"/>
      <c r="C22" s="36"/>
      <c r="D22" s="30"/>
    </row>
    <row r="23" spans="1:4" ht="24.75" customHeight="1">
      <c r="A23" s="36"/>
      <c r="B23" s="36"/>
      <c r="C23" s="36"/>
      <c r="D23" s="30"/>
    </row>
    <row r="24" spans="1:4" ht="24.75" customHeight="1">
      <c r="A24" s="36"/>
      <c r="B24" s="36"/>
      <c r="C24" s="36"/>
      <c r="D24" s="30"/>
    </row>
    <row r="25" spans="1:4" ht="24.75" customHeight="1">
      <c r="A25" s="36"/>
      <c r="B25" s="36"/>
      <c r="C25" s="36"/>
      <c r="D25" s="30"/>
    </row>
    <row r="26" spans="1:4" ht="24.75" customHeight="1">
      <c r="A26" s="36"/>
      <c r="B26" s="36"/>
      <c r="C26" s="36"/>
      <c r="D26" s="30"/>
    </row>
    <row r="27" spans="1:4" ht="24.75" customHeight="1">
      <c r="A27" s="36"/>
      <c r="B27" s="36"/>
      <c r="C27" s="36"/>
      <c r="D27" s="30"/>
    </row>
    <row r="28" spans="1:4" ht="24.75" customHeight="1">
      <c r="A28" s="36"/>
      <c r="B28" s="36"/>
      <c r="C28" s="36"/>
      <c r="D28" s="30"/>
    </row>
    <row r="29" spans="1:4" ht="24.75" customHeight="1">
      <c r="A29" s="36"/>
      <c r="B29" s="36"/>
      <c r="C29" s="36"/>
      <c r="D29" s="30"/>
    </row>
    <row r="30" spans="1:4" ht="24.75" customHeight="1">
      <c r="A30" s="36"/>
      <c r="B30" s="36"/>
      <c r="C30" s="36"/>
      <c r="D30" s="30"/>
    </row>
    <row r="31" spans="1:4" ht="24.75" customHeight="1">
      <c r="A31" s="22"/>
      <c r="B31" s="22"/>
      <c r="C31" s="22"/>
      <c r="D31" s="24"/>
    </row>
    <row r="32" spans="1:3" ht="14.25">
      <c r="A32" s="47"/>
      <c r="B32" s="35"/>
      <c r="C32" s="35"/>
    </row>
    <row r="33" spans="1:4" ht="13.5">
      <c r="A33" s="88"/>
      <c r="B33" s="88"/>
      <c r="D33" s="90"/>
    </row>
    <row r="34" spans="1:4" ht="14.25">
      <c r="A34" s="93"/>
      <c r="B34" s="94"/>
      <c r="D34" s="91"/>
    </row>
  </sheetData>
  <sheetProtection/>
  <mergeCells count="4">
    <mergeCell ref="A12:A13"/>
    <mergeCell ref="B12:B13"/>
    <mergeCell ref="C12:C13"/>
    <mergeCell ref="D12:D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15.xml><?xml version="1.0" encoding="utf-8"?>
<worksheet xmlns="http://schemas.openxmlformats.org/spreadsheetml/2006/main" xmlns:r="http://schemas.openxmlformats.org/officeDocument/2006/relationships">
  <dimension ref="A1:E33"/>
  <sheetViews>
    <sheetView showGridLines="0" zoomScalePageLayoutView="0" workbookViewId="0" topLeftCell="A10">
      <selection activeCell="E29" sqref="E29"/>
    </sheetView>
  </sheetViews>
  <sheetFormatPr defaultColWidth="11.421875" defaultRowHeight="12.75"/>
  <cols>
    <col min="1" max="1" width="34.00390625" style="69" customWidth="1"/>
    <col min="2" max="4" width="15.7109375" style="69" customWidth="1"/>
    <col min="5" max="5" width="59.421875" style="69" customWidth="1"/>
    <col min="6" max="16384" width="11.421875" style="69" customWidth="1"/>
  </cols>
  <sheetData>
    <row r="1" ht="17.25">
      <c r="E1" s="165"/>
    </row>
    <row r="2" ht="18">
      <c r="E2" s="166"/>
    </row>
    <row r="3" ht="15">
      <c r="E3" s="167"/>
    </row>
    <row r="4" ht="15">
      <c r="E4" s="167"/>
    </row>
    <row r="5" ht="13.5"/>
    <row r="7" spans="1:5" ht="34.5" customHeight="1">
      <c r="A7" s="103" t="s">
        <v>195</v>
      </c>
      <c r="B7" s="103"/>
      <c r="C7" s="104"/>
      <c r="D7" s="103"/>
      <c r="E7" s="103"/>
    </row>
    <row r="9" spans="1:5" ht="19.5" customHeight="1">
      <c r="A9" s="168" t="str">
        <f>+'EPCG-I'!A9</f>
        <v>UNIDAD RESPONSABLE: 32 A0 00 INSTITUTO DE ACCESO A LA INFORMACIÓN PÚBLICA Y PROTECCIÓN DE DATOS PERSONALES DEL DISTRITO FEDERAL.</v>
      </c>
      <c r="B9" s="169"/>
      <c r="C9" s="169"/>
      <c r="D9" s="169"/>
      <c r="E9" s="170"/>
    </row>
    <row r="10" spans="1:5" ht="19.5" customHeight="1">
      <c r="A10" s="168" t="str">
        <f>+'EPCG-I'!A10</f>
        <v>PERÍODO:  ENERO - MARZO 2012.</v>
      </c>
      <c r="B10" s="169"/>
      <c r="C10" s="169"/>
      <c r="D10" s="169"/>
      <c r="E10" s="170"/>
    </row>
    <row r="11" spans="1:5" ht="9" customHeight="1">
      <c r="A11" s="169"/>
      <c r="B11" s="169"/>
      <c r="C11" s="169"/>
      <c r="D11" s="169"/>
      <c r="E11" s="171"/>
    </row>
    <row r="12" spans="1:5" ht="19.5" customHeight="1">
      <c r="A12" s="391" t="s">
        <v>196</v>
      </c>
      <c r="B12" s="393" t="s">
        <v>21</v>
      </c>
      <c r="C12" s="394"/>
      <c r="D12" s="395"/>
      <c r="E12" s="391" t="s">
        <v>197</v>
      </c>
    </row>
    <row r="13" spans="1:5" ht="33" customHeight="1">
      <c r="A13" s="392"/>
      <c r="B13" s="178" t="s">
        <v>194</v>
      </c>
      <c r="C13" s="178" t="s">
        <v>174</v>
      </c>
      <c r="D13" s="178" t="s">
        <v>40</v>
      </c>
      <c r="E13" s="392"/>
    </row>
    <row r="14" spans="1:5" ht="18" customHeight="1">
      <c r="A14" s="172" t="s">
        <v>5</v>
      </c>
      <c r="B14" s="172" t="s">
        <v>6</v>
      </c>
      <c r="C14" s="172" t="s">
        <v>7</v>
      </c>
      <c r="D14" s="172" t="s">
        <v>11</v>
      </c>
      <c r="E14" s="172" t="s">
        <v>8</v>
      </c>
    </row>
    <row r="15" spans="1:5" ht="18" customHeight="1">
      <c r="A15" s="173"/>
      <c r="B15" s="173"/>
      <c r="C15" s="173"/>
      <c r="D15" s="173"/>
      <c r="E15" s="174"/>
    </row>
    <row r="16" spans="1:5" ht="18" customHeight="1">
      <c r="A16" s="173"/>
      <c r="B16" s="173"/>
      <c r="C16" s="173"/>
      <c r="D16" s="173"/>
      <c r="E16" s="174"/>
    </row>
    <row r="17" spans="1:5" ht="18" customHeight="1">
      <c r="A17" s="173"/>
      <c r="B17" s="173"/>
      <c r="C17" s="173"/>
      <c r="D17" s="173"/>
      <c r="E17" s="174"/>
    </row>
    <row r="18" spans="1:5" ht="18" customHeight="1">
      <c r="A18" s="173"/>
      <c r="B18" s="173"/>
      <c r="C18" s="173"/>
      <c r="D18" s="173"/>
      <c r="E18" s="174"/>
    </row>
    <row r="19" spans="1:5" ht="18" customHeight="1">
      <c r="A19" s="173"/>
      <c r="B19" s="173"/>
      <c r="C19" s="173"/>
      <c r="D19" s="173"/>
      <c r="E19" s="174"/>
    </row>
    <row r="20" spans="1:5" ht="18" customHeight="1">
      <c r="A20" s="173"/>
      <c r="B20" s="173"/>
      <c r="C20" s="173"/>
      <c r="D20" s="173"/>
      <c r="E20" s="174"/>
    </row>
    <row r="21" spans="1:5" ht="18" customHeight="1">
      <c r="A21" s="173"/>
      <c r="B21" s="173"/>
      <c r="C21" s="173"/>
      <c r="D21" s="173"/>
      <c r="E21" s="174"/>
    </row>
    <row r="22" spans="1:5" ht="18" customHeight="1">
      <c r="A22" s="173"/>
      <c r="B22" s="173"/>
      <c r="C22" s="173"/>
      <c r="D22" s="173"/>
      <c r="E22" s="174"/>
    </row>
    <row r="23" spans="1:5" ht="18" customHeight="1">
      <c r="A23" s="173"/>
      <c r="B23" s="173"/>
      <c r="C23" s="173"/>
      <c r="D23" s="173"/>
      <c r="E23" s="174"/>
    </row>
    <row r="24" spans="1:5" ht="18" customHeight="1">
      <c r="A24" s="173"/>
      <c r="B24" s="173"/>
      <c r="C24" s="173"/>
      <c r="D24" s="173"/>
      <c r="E24" s="174"/>
    </row>
    <row r="25" spans="1:5" ht="18" customHeight="1">
      <c r="A25" s="173"/>
      <c r="B25" s="173"/>
      <c r="C25" s="173"/>
      <c r="D25" s="173"/>
      <c r="E25" s="174"/>
    </row>
    <row r="26" spans="1:5" ht="18" customHeight="1">
      <c r="A26" s="173"/>
      <c r="B26" s="173"/>
      <c r="C26" s="173"/>
      <c r="D26" s="173"/>
      <c r="E26" s="174"/>
    </row>
    <row r="27" spans="1:5" ht="18" customHeight="1">
      <c r="A27" s="173"/>
      <c r="B27" s="173"/>
      <c r="C27" s="173"/>
      <c r="D27" s="173"/>
      <c r="E27" s="174"/>
    </row>
    <row r="28" spans="1:5" ht="18" customHeight="1">
      <c r="A28" s="173"/>
      <c r="B28" s="173"/>
      <c r="C28" s="173"/>
      <c r="D28" s="173"/>
      <c r="E28" s="174"/>
    </row>
    <row r="29" spans="1:5" ht="18" customHeight="1">
      <c r="A29" s="173"/>
      <c r="B29" s="173"/>
      <c r="C29" s="173"/>
      <c r="D29" s="173"/>
      <c r="E29" s="174"/>
    </row>
    <row r="30" spans="1:5" ht="18" customHeight="1">
      <c r="A30" s="173"/>
      <c r="B30" s="173"/>
      <c r="C30" s="173"/>
      <c r="D30" s="173"/>
      <c r="E30" s="174"/>
    </row>
    <row r="31" spans="1:5" ht="18" customHeight="1">
      <c r="A31" s="173"/>
      <c r="B31" s="173"/>
      <c r="C31" s="173"/>
      <c r="D31" s="173"/>
      <c r="E31" s="174"/>
    </row>
    <row r="32" spans="1:5" ht="18" customHeight="1">
      <c r="A32" s="175"/>
      <c r="B32" s="175"/>
      <c r="C32" s="175"/>
      <c r="D32" s="175"/>
      <c r="E32" s="176"/>
    </row>
    <row r="33" spans="1:4" ht="14.25">
      <c r="A33" s="177"/>
      <c r="B33" s="177"/>
      <c r="C33" s="177"/>
      <c r="D33" s="177"/>
    </row>
  </sheetData>
  <sheetProtection/>
  <mergeCells count="3">
    <mergeCell ref="A12:A13"/>
    <mergeCell ref="B12:D12"/>
    <mergeCell ref="E12:E13"/>
  </mergeCells>
  <printOptions horizontalCentered="1"/>
  <pageMargins left="0.3937007874015748" right="0.3937007874015748" top="0.35433070866141736" bottom="0.35433070866141736" header="0" footer="0"/>
  <pageSetup horizontalDpi="600" verticalDpi="600" orientation="landscape" scale="85" r:id="rId2"/>
  <headerFooter alignWithMargins="0">
    <oddFooter>&amp;R&amp;"Palatino Linotype,Normal"&amp;9Informe de Avance Trimestral
Enero - Marzo 2012</oddFooter>
  </headerFooter>
  <drawing r:id="rId1"/>
</worksheet>
</file>

<file path=xl/worksheets/sheet16.xml><?xml version="1.0" encoding="utf-8"?>
<worksheet xmlns="http://schemas.openxmlformats.org/spreadsheetml/2006/main" xmlns:r="http://schemas.openxmlformats.org/officeDocument/2006/relationships">
  <dimension ref="A1:L42"/>
  <sheetViews>
    <sheetView showGridLines="0" zoomScalePageLayoutView="0" workbookViewId="0" topLeftCell="A10">
      <selection activeCell="I28" sqref="I28"/>
    </sheetView>
  </sheetViews>
  <sheetFormatPr defaultColWidth="11.421875" defaultRowHeight="12.75"/>
  <cols>
    <col min="1" max="1" width="3.140625" style="69" customWidth="1"/>
    <col min="2" max="2" width="5.140625" style="69" customWidth="1"/>
    <col min="3" max="3" width="45.140625" style="69" customWidth="1"/>
    <col min="4" max="4" width="8.8515625" style="69" bestFit="1" customWidth="1"/>
    <col min="5" max="5" width="12.57421875" style="69" customWidth="1"/>
    <col min="6" max="6" width="10.8515625" style="69" customWidth="1"/>
    <col min="7" max="7" width="9.421875" style="69" customWidth="1"/>
    <col min="8" max="8" width="12.7109375" style="69" customWidth="1"/>
    <col min="9" max="9" width="13.421875" style="69" customWidth="1"/>
    <col min="10" max="10" width="11.140625" style="69" customWidth="1"/>
    <col min="11" max="11" width="11.8515625" style="69" customWidth="1"/>
    <col min="12" max="13" width="16.57421875" style="69" customWidth="1"/>
    <col min="14" max="16384" width="11.421875" style="69" customWidth="1"/>
  </cols>
  <sheetData>
    <row r="1" spans="6:12" ht="16.5">
      <c r="F1" s="181"/>
      <c r="L1" s="182"/>
    </row>
    <row r="2" ht="15">
      <c r="L2" s="182"/>
    </row>
    <row r="3" ht="15">
      <c r="L3" s="182"/>
    </row>
    <row r="4" ht="15">
      <c r="L4" s="182"/>
    </row>
    <row r="5" ht="13.5"/>
    <row r="6" ht="13.5"/>
    <row r="8" spans="1:12" ht="34.5" customHeight="1">
      <c r="A8" s="183" t="s">
        <v>205</v>
      </c>
      <c r="B8" s="184"/>
      <c r="C8" s="184"/>
      <c r="D8" s="184"/>
      <c r="E8" s="184"/>
      <c r="F8" s="184"/>
      <c r="G8" s="183"/>
      <c r="H8" s="183"/>
      <c r="I8" s="184"/>
      <c r="J8" s="184"/>
      <c r="K8" s="184"/>
      <c r="L8" s="183"/>
    </row>
    <row r="9" ht="6" customHeight="1">
      <c r="L9" s="185"/>
    </row>
    <row r="10" spans="1:12" ht="19.5" customHeight="1">
      <c r="A10" s="168" t="str">
        <f>+'EPCG-I'!A9</f>
        <v>UNIDAD RESPONSABLE: 32 A0 00 INSTITUTO DE ACCESO A LA INFORMACIÓN PÚBLICA Y PROTECCIÓN DE DATOS PERSONALES DEL DISTRITO FEDERAL.</v>
      </c>
      <c r="B10" s="186"/>
      <c r="C10" s="186"/>
      <c r="D10" s="186"/>
      <c r="E10" s="186"/>
      <c r="F10" s="186"/>
      <c r="G10" s="186"/>
      <c r="H10" s="186"/>
      <c r="I10" s="186"/>
      <c r="J10" s="186"/>
      <c r="K10" s="186"/>
      <c r="L10" s="187"/>
    </row>
    <row r="11" spans="1:12" ht="19.5" customHeight="1">
      <c r="A11" s="168" t="str">
        <f>+'EPCG-I'!A10</f>
        <v>PERÍODO:  ENERO - MARZO 2012.</v>
      </c>
      <c r="B11" s="171"/>
      <c r="C11" s="171"/>
      <c r="D11" s="171"/>
      <c r="E11" s="171"/>
      <c r="F11" s="171"/>
      <c r="G11" s="171"/>
      <c r="H11" s="171"/>
      <c r="I11" s="171"/>
      <c r="J11" s="171"/>
      <c r="K11" s="171"/>
      <c r="L11" s="170"/>
    </row>
    <row r="12" spans="1:12" ht="15" customHeight="1">
      <c r="A12" s="398" t="s">
        <v>178</v>
      </c>
      <c r="B12" s="398" t="s">
        <v>22</v>
      </c>
      <c r="C12" s="398" t="s">
        <v>23</v>
      </c>
      <c r="D12" s="398" t="s">
        <v>87</v>
      </c>
      <c r="E12" s="188" t="s">
        <v>25</v>
      </c>
      <c r="F12" s="188"/>
      <c r="G12" s="188"/>
      <c r="H12" s="188"/>
      <c r="I12" s="188"/>
      <c r="J12" s="188"/>
      <c r="K12" s="188"/>
      <c r="L12" s="189"/>
    </row>
    <row r="13" spans="1:12" ht="15" customHeight="1">
      <c r="A13" s="399"/>
      <c r="B13" s="399"/>
      <c r="C13" s="399"/>
      <c r="D13" s="399"/>
      <c r="E13" s="190" t="s">
        <v>24</v>
      </c>
      <c r="F13" s="191"/>
      <c r="G13" s="396" t="s">
        <v>206</v>
      </c>
      <c r="H13" s="190" t="s">
        <v>207</v>
      </c>
      <c r="I13" s="192"/>
      <c r="J13" s="396" t="s">
        <v>208</v>
      </c>
      <c r="K13" s="396" t="s">
        <v>209</v>
      </c>
      <c r="L13" s="396" t="s">
        <v>210</v>
      </c>
    </row>
    <row r="14" spans="1:12" ht="64.5">
      <c r="A14" s="400"/>
      <c r="B14" s="400"/>
      <c r="C14" s="400"/>
      <c r="D14" s="400"/>
      <c r="E14" s="193" t="s">
        <v>177</v>
      </c>
      <c r="F14" s="193" t="s">
        <v>88</v>
      </c>
      <c r="G14" s="397"/>
      <c r="H14" s="193" t="s">
        <v>211</v>
      </c>
      <c r="I14" s="193" t="s">
        <v>212</v>
      </c>
      <c r="J14" s="397"/>
      <c r="K14" s="397"/>
      <c r="L14" s="397"/>
    </row>
    <row r="15" spans="1:12" ht="13.5">
      <c r="A15" s="194"/>
      <c r="B15" s="195"/>
      <c r="C15" s="195"/>
      <c r="D15" s="172"/>
      <c r="E15" s="172" t="s">
        <v>6</v>
      </c>
      <c r="F15" s="172" t="s">
        <v>6</v>
      </c>
      <c r="G15" s="172" t="s">
        <v>7</v>
      </c>
      <c r="H15" s="172" t="s">
        <v>11</v>
      </c>
      <c r="I15" s="172" t="s">
        <v>8</v>
      </c>
      <c r="J15" s="172" t="s">
        <v>9</v>
      </c>
      <c r="K15" s="172" t="s">
        <v>10</v>
      </c>
      <c r="L15" s="172" t="s">
        <v>12</v>
      </c>
    </row>
    <row r="16" spans="1:12" ht="13.5" customHeight="1">
      <c r="A16" s="172" t="s">
        <v>5</v>
      </c>
      <c r="B16" s="172"/>
      <c r="C16" s="172"/>
      <c r="D16" s="195"/>
      <c r="E16" s="196"/>
      <c r="F16" s="196"/>
      <c r="G16" s="197"/>
      <c r="H16" s="197"/>
      <c r="I16" s="197"/>
      <c r="J16" s="198"/>
      <c r="K16" s="198"/>
      <c r="L16" s="197"/>
    </row>
    <row r="17" spans="1:12" ht="14.25">
      <c r="A17" s="199"/>
      <c r="B17" s="172" t="s">
        <v>5</v>
      </c>
      <c r="C17" s="172" t="s">
        <v>5</v>
      </c>
      <c r="D17" s="172" t="s">
        <v>5</v>
      </c>
      <c r="E17" s="200"/>
      <c r="F17" s="200"/>
      <c r="G17" s="200"/>
      <c r="H17" s="200"/>
      <c r="I17" s="200"/>
      <c r="J17" s="200"/>
      <c r="K17" s="200"/>
      <c r="L17" s="200"/>
    </row>
    <row r="18" spans="1:12" ht="14.25">
      <c r="A18" s="199"/>
      <c r="B18" s="172"/>
      <c r="C18" s="172"/>
      <c r="D18" s="172"/>
      <c r="E18" s="200"/>
      <c r="F18" s="200"/>
      <c r="G18" s="200"/>
      <c r="H18" s="200"/>
      <c r="I18" s="200"/>
      <c r="J18" s="200"/>
      <c r="K18" s="200"/>
      <c r="L18" s="200"/>
    </row>
    <row r="19" spans="1:12" ht="14.25">
      <c r="A19" s="199"/>
      <c r="B19" s="172"/>
      <c r="C19" s="172"/>
      <c r="D19" s="172"/>
      <c r="E19" s="200"/>
      <c r="F19" s="200"/>
      <c r="G19" s="200"/>
      <c r="H19" s="200"/>
      <c r="I19" s="200"/>
      <c r="J19" s="200"/>
      <c r="K19" s="200"/>
      <c r="L19" s="200"/>
    </row>
    <row r="20" spans="1:12" ht="14.25">
      <c r="A20" s="199"/>
      <c r="B20" s="172"/>
      <c r="C20" s="172"/>
      <c r="D20" s="172"/>
      <c r="E20" s="200"/>
      <c r="F20" s="200"/>
      <c r="G20" s="200"/>
      <c r="H20" s="200"/>
      <c r="I20" s="200"/>
      <c r="J20" s="200"/>
      <c r="K20" s="200"/>
      <c r="L20" s="200"/>
    </row>
    <row r="21" spans="1:12" ht="14.25">
      <c r="A21" s="199"/>
      <c r="B21" s="199"/>
      <c r="C21" s="199"/>
      <c r="D21" s="199"/>
      <c r="E21" s="200"/>
      <c r="F21" s="200"/>
      <c r="G21" s="200"/>
      <c r="H21" s="200"/>
      <c r="I21" s="200"/>
      <c r="J21" s="200"/>
      <c r="K21" s="200"/>
      <c r="L21" s="200"/>
    </row>
    <row r="22" spans="1:12" ht="14.25">
      <c r="A22" s="202"/>
      <c r="B22" s="203"/>
      <c r="C22" s="203"/>
      <c r="D22" s="199"/>
      <c r="E22" s="200"/>
      <c r="F22" s="200"/>
      <c r="G22" s="200"/>
      <c r="H22" s="204"/>
      <c r="I22" s="200"/>
      <c r="J22" s="200"/>
      <c r="K22" s="204"/>
      <c r="L22" s="204"/>
    </row>
    <row r="23" spans="1:12" ht="14.25">
      <c r="A23" s="199"/>
      <c r="B23" s="205"/>
      <c r="C23" s="206"/>
      <c r="D23" s="199"/>
      <c r="E23" s="200"/>
      <c r="F23" s="200"/>
      <c r="G23" s="200"/>
      <c r="H23" s="200"/>
      <c r="I23" s="200"/>
      <c r="J23" s="200"/>
      <c r="K23" s="200"/>
      <c r="L23" s="200"/>
    </row>
    <row r="24" spans="1:12" ht="14.25">
      <c r="A24" s="199"/>
      <c r="B24" s="205"/>
      <c r="C24" s="180"/>
      <c r="D24" s="199"/>
      <c r="E24" s="200"/>
      <c r="F24" s="200"/>
      <c r="G24" s="200"/>
      <c r="H24" s="200"/>
      <c r="I24" s="200"/>
      <c r="J24" s="200"/>
      <c r="K24" s="200"/>
      <c r="L24" s="200"/>
    </row>
    <row r="25" spans="1:12" ht="14.25">
      <c r="A25" s="199"/>
      <c r="B25" s="205"/>
      <c r="C25" s="180"/>
      <c r="D25" s="199"/>
      <c r="E25" s="200"/>
      <c r="F25" s="200"/>
      <c r="G25" s="200"/>
      <c r="H25" s="200"/>
      <c r="I25" s="200"/>
      <c r="J25" s="200"/>
      <c r="K25" s="200"/>
      <c r="L25" s="200"/>
    </row>
    <row r="26" spans="1:12" ht="14.25">
      <c r="A26" s="199"/>
      <c r="B26" s="205"/>
      <c r="C26" s="180"/>
      <c r="D26" s="199"/>
      <c r="E26" s="200"/>
      <c r="F26" s="200"/>
      <c r="G26" s="200"/>
      <c r="H26" s="200"/>
      <c r="I26" s="200"/>
      <c r="J26" s="200"/>
      <c r="K26" s="200"/>
      <c r="L26" s="200"/>
    </row>
    <row r="27" spans="1:12" ht="14.25">
      <c r="A27" s="199"/>
      <c r="B27" s="199"/>
      <c r="C27" s="199"/>
      <c r="D27" s="199"/>
      <c r="E27" s="200"/>
      <c r="F27" s="200"/>
      <c r="G27" s="200"/>
      <c r="H27" s="204"/>
      <c r="I27" s="200"/>
      <c r="J27" s="207"/>
      <c r="K27" s="208"/>
      <c r="L27" s="204"/>
    </row>
    <row r="28" spans="1:12" ht="14.25">
      <c r="A28" s="199"/>
      <c r="B28" s="199"/>
      <c r="C28" s="199"/>
      <c r="D28" s="199"/>
      <c r="E28" s="197"/>
      <c r="F28" s="197"/>
      <c r="G28" s="197"/>
      <c r="H28" s="197"/>
      <c r="I28" s="197"/>
      <c r="J28" s="198"/>
      <c r="K28" s="198"/>
      <c r="L28" s="197"/>
    </row>
    <row r="29" spans="1:12" ht="14.25">
      <c r="A29" s="199"/>
      <c r="B29" s="199"/>
      <c r="C29" s="199"/>
      <c r="D29" s="199"/>
      <c r="E29" s="197"/>
      <c r="F29" s="197"/>
      <c r="G29" s="197"/>
      <c r="H29" s="197"/>
      <c r="I29" s="197"/>
      <c r="J29" s="198"/>
      <c r="K29" s="198"/>
      <c r="L29" s="197"/>
    </row>
    <row r="30" spans="1:12" ht="14.25">
      <c r="A30" s="199"/>
      <c r="B30" s="199"/>
      <c r="C30" s="199"/>
      <c r="D30" s="199"/>
      <c r="E30" s="197"/>
      <c r="F30" s="197"/>
      <c r="G30" s="197"/>
      <c r="H30" s="197"/>
      <c r="I30" s="197"/>
      <c r="J30" s="198"/>
      <c r="K30" s="198"/>
      <c r="L30" s="197"/>
    </row>
    <row r="31" spans="1:12" ht="14.25">
      <c r="A31" s="199"/>
      <c r="B31" s="199"/>
      <c r="C31" s="199"/>
      <c r="D31" s="199"/>
      <c r="E31" s="197"/>
      <c r="F31" s="197"/>
      <c r="G31" s="197"/>
      <c r="H31" s="197"/>
      <c r="I31" s="197"/>
      <c r="J31" s="198"/>
      <c r="K31" s="198"/>
      <c r="L31" s="197"/>
    </row>
    <row r="32" spans="1:12" ht="14.25">
      <c r="A32" s="199"/>
      <c r="B32" s="199"/>
      <c r="C32" s="199"/>
      <c r="D32" s="199"/>
      <c r="E32" s="197"/>
      <c r="F32" s="197"/>
      <c r="G32" s="197"/>
      <c r="H32" s="197"/>
      <c r="I32" s="197"/>
      <c r="J32" s="198"/>
      <c r="K32" s="198"/>
      <c r="L32" s="197"/>
    </row>
    <row r="33" spans="1:12" ht="14.25">
      <c r="A33" s="199"/>
      <c r="B33" s="199"/>
      <c r="C33" s="199"/>
      <c r="D33" s="199"/>
      <c r="E33" s="197"/>
      <c r="F33" s="197"/>
      <c r="G33" s="197"/>
      <c r="H33" s="197"/>
      <c r="I33" s="197"/>
      <c r="J33" s="198"/>
      <c r="K33" s="198"/>
      <c r="L33" s="197"/>
    </row>
    <row r="34" spans="1:12" ht="14.25">
      <c r="A34" s="199"/>
      <c r="B34" s="199"/>
      <c r="C34" s="199"/>
      <c r="D34" s="199"/>
      <c r="E34" s="197"/>
      <c r="F34" s="197"/>
      <c r="G34" s="197"/>
      <c r="H34" s="197"/>
      <c r="I34" s="197"/>
      <c r="J34" s="198"/>
      <c r="K34" s="198"/>
      <c r="L34" s="197"/>
    </row>
    <row r="35" spans="1:12" ht="14.25">
      <c r="A35" s="199"/>
      <c r="B35" s="199"/>
      <c r="C35" s="199"/>
      <c r="D35" s="199"/>
      <c r="E35" s="197"/>
      <c r="F35" s="197"/>
      <c r="G35" s="197"/>
      <c r="H35" s="197"/>
      <c r="I35" s="197"/>
      <c r="J35" s="198"/>
      <c r="K35" s="198"/>
      <c r="L35" s="197"/>
    </row>
    <row r="36" spans="1:12" ht="14.25">
      <c r="A36" s="199"/>
      <c r="B36" s="199"/>
      <c r="C36" s="199"/>
      <c r="D36" s="199"/>
      <c r="E36" s="197"/>
      <c r="F36" s="197"/>
      <c r="G36" s="197"/>
      <c r="H36" s="197"/>
      <c r="I36" s="197"/>
      <c r="J36" s="198"/>
      <c r="K36" s="198"/>
      <c r="L36" s="197"/>
    </row>
    <row r="37" spans="1:12" ht="14.25">
      <c r="A37" s="199"/>
      <c r="B37" s="199"/>
      <c r="C37" s="199"/>
      <c r="D37" s="199"/>
      <c r="E37" s="197"/>
      <c r="F37" s="197"/>
      <c r="G37" s="197"/>
      <c r="H37" s="197"/>
      <c r="I37" s="197"/>
      <c r="J37" s="198"/>
      <c r="K37" s="198"/>
      <c r="L37" s="197"/>
    </row>
    <row r="38" spans="1:12" ht="14.25">
      <c r="A38" s="199"/>
      <c r="B38" s="199"/>
      <c r="C38" s="199"/>
      <c r="D38" s="199"/>
      <c r="E38" s="197"/>
      <c r="F38" s="197"/>
      <c r="G38" s="197"/>
      <c r="H38" s="197"/>
      <c r="I38" s="197"/>
      <c r="J38" s="198"/>
      <c r="K38" s="198"/>
      <c r="L38" s="197"/>
    </row>
    <row r="39" spans="1:12" ht="14.25">
      <c r="A39" s="209"/>
      <c r="B39" s="209"/>
      <c r="C39" s="209"/>
      <c r="D39" s="209"/>
      <c r="E39" s="210"/>
      <c r="F39" s="210"/>
      <c r="G39" s="210"/>
      <c r="H39" s="210"/>
      <c r="I39" s="210"/>
      <c r="J39" s="211"/>
      <c r="K39" s="211"/>
      <c r="L39" s="210"/>
    </row>
    <row r="40" ht="13.5">
      <c r="A40" s="212"/>
    </row>
    <row r="41" spans="1:8" ht="13.5">
      <c r="A41" s="213"/>
      <c r="H41" s="214"/>
    </row>
    <row r="42" spans="1:8" ht="14.25">
      <c r="A42" s="215"/>
      <c r="H42" s="216"/>
    </row>
  </sheetData>
  <sheetProtection/>
  <mergeCells count="8">
    <mergeCell ref="K13:K14"/>
    <mergeCell ref="L13:L14"/>
    <mergeCell ref="A12:A14"/>
    <mergeCell ref="B12:B14"/>
    <mergeCell ref="C12:C14"/>
    <mergeCell ref="D12:D14"/>
    <mergeCell ref="G13:G14"/>
    <mergeCell ref="J13:J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79" r:id="rId2"/>
  <headerFooter alignWithMargins="0">
    <oddFooter>&amp;R&amp;"Palatino Linotype,Negrita"&amp;9Informe de Avance Trimestral
Enero - Marzo 2012</oddFooter>
  </headerFooter>
  <drawing r:id="rId1"/>
</worksheet>
</file>

<file path=xl/worksheets/sheet17.xml><?xml version="1.0" encoding="utf-8"?>
<worksheet xmlns="http://schemas.openxmlformats.org/spreadsheetml/2006/main" xmlns:r="http://schemas.openxmlformats.org/officeDocument/2006/relationships">
  <dimension ref="A1:E34"/>
  <sheetViews>
    <sheetView showGridLines="0" zoomScalePageLayoutView="0" workbookViewId="0" topLeftCell="A13">
      <selection activeCell="E27" sqref="E27"/>
    </sheetView>
  </sheetViews>
  <sheetFormatPr defaultColWidth="11.421875" defaultRowHeight="12.75"/>
  <cols>
    <col min="1" max="1" width="38.8515625" style="69" customWidth="1"/>
    <col min="2" max="2" width="14.57421875" style="69" customWidth="1"/>
    <col min="3" max="3" width="13.8515625" style="69" customWidth="1"/>
    <col min="4" max="4" width="12.7109375" style="69" customWidth="1"/>
    <col min="5" max="5" width="51.421875" style="69" customWidth="1"/>
    <col min="6" max="16384" width="11.421875" style="69" customWidth="1"/>
  </cols>
  <sheetData>
    <row r="1" spans="3:5" ht="14.25">
      <c r="C1" s="217"/>
      <c r="D1" s="217"/>
      <c r="E1" s="217"/>
    </row>
    <row r="2" spans="3:5" ht="13.5">
      <c r="C2" s="218"/>
      <c r="D2" s="218"/>
      <c r="E2" s="218"/>
    </row>
    <row r="3" spans="3:5" ht="13.5">
      <c r="C3" s="218"/>
      <c r="D3" s="218"/>
      <c r="E3" s="218"/>
    </row>
    <row r="4" ht="13.5"/>
    <row r="5" ht="13.5"/>
    <row r="7" spans="1:5" ht="34.5" customHeight="1">
      <c r="A7" s="219" t="s">
        <v>200</v>
      </c>
      <c r="B7" s="220"/>
      <c r="C7" s="220"/>
      <c r="D7" s="220"/>
      <c r="E7" s="220"/>
    </row>
    <row r="8" ht="5.25" customHeight="1"/>
    <row r="9" spans="1:5" ht="19.5" customHeight="1">
      <c r="A9" s="168" t="str">
        <f>+'EPCG-I'!A9</f>
        <v>UNIDAD RESPONSABLE: 32 A0 00 INSTITUTO DE ACCESO A LA INFORMACIÓN PÚBLICA Y PROTECCIÓN DE DATOS PERSONALES DEL DISTRITO FEDERAL.</v>
      </c>
      <c r="B9" s="171"/>
      <c r="C9" s="171"/>
      <c r="D9" s="171"/>
      <c r="E9" s="170"/>
    </row>
    <row r="10" spans="1:5" ht="19.5" customHeight="1">
      <c r="A10" s="168" t="str">
        <f>+'EPCG-I'!A10</f>
        <v>PERÍODO:  ENERO - MARZO 2012.</v>
      </c>
      <c r="B10" s="171"/>
      <c r="C10" s="171"/>
      <c r="D10" s="171"/>
      <c r="E10" s="170"/>
    </row>
    <row r="11" ht="5.25" customHeight="1"/>
    <row r="12" spans="1:5" ht="13.5" customHeight="1">
      <c r="A12" s="398" t="s">
        <v>214</v>
      </c>
      <c r="B12" s="402" t="s">
        <v>215</v>
      </c>
      <c r="C12" s="402" t="s">
        <v>216</v>
      </c>
      <c r="D12" s="402" t="s">
        <v>217</v>
      </c>
      <c r="E12" s="398" t="s">
        <v>201</v>
      </c>
    </row>
    <row r="13" spans="1:5" ht="45.75" customHeight="1">
      <c r="A13" s="401"/>
      <c r="B13" s="403"/>
      <c r="C13" s="403"/>
      <c r="D13" s="403"/>
      <c r="E13" s="401"/>
    </row>
    <row r="14" ht="5.25" customHeight="1"/>
    <row r="15" spans="1:5" ht="18" customHeight="1">
      <c r="A15" s="221" t="s">
        <v>5</v>
      </c>
      <c r="B15" s="221" t="s">
        <v>6</v>
      </c>
      <c r="C15" s="221" t="s">
        <v>7</v>
      </c>
      <c r="D15" s="221" t="s">
        <v>11</v>
      </c>
      <c r="E15" s="221" t="s">
        <v>8</v>
      </c>
    </row>
    <row r="16" spans="1:5" ht="18" customHeight="1">
      <c r="A16" s="221"/>
      <c r="B16" s="221"/>
      <c r="C16" s="221"/>
      <c r="D16" s="221"/>
      <c r="E16" s="221"/>
    </row>
    <row r="17" spans="1:5" ht="18" customHeight="1">
      <c r="A17" s="201" t="s">
        <v>213</v>
      </c>
      <c r="B17" s="222"/>
      <c r="C17" s="222"/>
      <c r="D17" s="222"/>
      <c r="E17" s="222"/>
    </row>
    <row r="18" spans="1:5" ht="18" customHeight="1">
      <c r="A18" s="223" t="s">
        <v>218</v>
      </c>
      <c r="B18" s="221">
        <v>100</v>
      </c>
      <c r="C18" s="221">
        <v>110.9</v>
      </c>
      <c r="D18" s="221">
        <f>C18-B18</f>
        <v>10.900000000000006</v>
      </c>
      <c r="E18" s="224"/>
    </row>
    <row r="19" spans="1:5" ht="18" customHeight="1">
      <c r="A19" s="223"/>
      <c r="B19" s="221"/>
      <c r="C19" s="221"/>
      <c r="D19" s="221"/>
      <c r="E19" s="224"/>
    </row>
    <row r="20" spans="1:5" ht="18" customHeight="1">
      <c r="A20" s="223"/>
      <c r="B20" s="223"/>
      <c r="C20" s="223"/>
      <c r="D20" s="223"/>
      <c r="E20" s="223"/>
    </row>
    <row r="21" spans="1:5" ht="18" customHeight="1">
      <c r="A21" s="223"/>
      <c r="B21" s="223"/>
      <c r="C21" s="223"/>
      <c r="D21" s="223"/>
      <c r="E21" s="224"/>
    </row>
    <row r="22" spans="1:5" ht="18" customHeight="1">
      <c r="A22" s="223"/>
      <c r="B22" s="223"/>
      <c r="C22" s="223"/>
      <c r="D22" s="223"/>
      <c r="E22" s="224"/>
    </row>
    <row r="23" spans="1:5" ht="18" customHeight="1">
      <c r="A23" s="223"/>
      <c r="B23" s="223"/>
      <c r="C23" s="223"/>
      <c r="D23" s="223"/>
      <c r="E23" s="224"/>
    </row>
    <row r="24" spans="1:5" ht="18" customHeight="1">
      <c r="A24" s="223"/>
      <c r="B24" s="223"/>
      <c r="C24" s="223"/>
      <c r="D24" s="223"/>
      <c r="E24" s="224"/>
    </row>
    <row r="25" spans="1:5" ht="18" customHeight="1">
      <c r="A25" s="223"/>
      <c r="B25" s="223"/>
      <c r="C25" s="223"/>
      <c r="D25" s="223"/>
      <c r="E25" s="224"/>
    </row>
    <row r="26" spans="1:5" ht="18" customHeight="1">
      <c r="A26" s="223"/>
      <c r="B26" s="223"/>
      <c r="C26" s="223"/>
      <c r="D26" s="223"/>
      <c r="E26" s="224"/>
    </row>
    <row r="27" spans="1:5" ht="18" customHeight="1">
      <c r="A27" s="223"/>
      <c r="B27" s="223"/>
      <c r="C27" s="223"/>
      <c r="D27" s="223"/>
      <c r="E27" s="224"/>
    </row>
    <row r="28" spans="1:5" ht="18" customHeight="1">
      <c r="A28" s="223"/>
      <c r="B28" s="224"/>
      <c r="C28" s="224"/>
      <c r="D28" s="224"/>
      <c r="E28" s="224"/>
    </row>
    <row r="29" spans="1:5" ht="18" customHeight="1">
      <c r="A29" s="223"/>
      <c r="B29" s="224"/>
      <c r="C29" s="224"/>
      <c r="D29" s="224"/>
      <c r="E29" s="224"/>
    </row>
    <row r="30" spans="1:5" ht="18" customHeight="1">
      <c r="A30" s="223"/>
      <c r="B30" s="224"/>
      <c r="C30" s="224"/>
      <c r="D30" s="224"/>
      <c r="E30" s="224"/>
    </row>
    <row r="31" spans="1:5" ht="18" customHeight="1">
      <c r="A31" s="223"/>
      <c r="B31" s="224"/>
      <c r="C31" s="224"/>
      <c r="D31" s="224"/>
      <c r="E31" s="224"/>
    </row>
    <row r="32" spans="1:5" ht="18" customHeight="1">
      <c r="A32" s="223"/>
      <c r="B32" s="224"/>
      <c r="C32" s="224"/>
      <c r="D32" s="224"/>
      <c r="E32" s="224"/>
    </row>
    <row r="33" spans="1:5" ht="18" customHeight="1">
      <c r="A33" s="223"/>
      <c r="B33" s="224"/>
      <c r="C33" s="224"/>
      <c r="D33" s="224"/>
      <c r="E33" s="224"/>
    </row>
    <row r="34" spans="1:5" ht="18" customHeight="1">
      <c r="A34" s="223"/>
      <c r="B34" s="224"/>
      <c r="C34" s="224"/>
      <c r="D34" s="224"/>
      <c r="E34" s="224"/>
    </row>
  </sheetData>
  <sheetProtection/>
  <mergeCells count="5">
    <mergeCell ref="A12:A13"/>
    <mergeCell ref="B12:B13"/>
    <mergeCell ref="C12:C13"/>
    <mergeCell ref="D12:D13"/>
    <mergeCell ref="E12:E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90" r:id="rId2"/>
  <headerFooter alignWithMargins="0">
    <oddFooter>&amp;R&amp;"Palatino Linotype,Normal"&amp;9Informe de Avance Trimestral
Enero - Marzo 2012</oddFooter>
  </headerFooter>
  <drawing r:id="rId1"/>
</worksheet>
</file>

<file path=xl/worksheets/sheet18.xml><?xml version="1.0" encoding="utf-8"?>
<worksheet xmlns="http://schemas.openxmlformats.org/spreadsheetml/2006/main" xmlns:r="http://schemas.openxmlformats.org/officeDocument/2006/relationships">
  <dimension ref="A6:E32"/>
  <sheetViews>
    <sheetView showGridLines="0" zoomScaleSheetLayoutView="50" zoomScalePageLayoutView="0" workbookViewId="0" topLeftCell="A1">
      <selection activeCell="E16" sqref="E16"/>
    </sheetView>
  </sheetViews>
  <sheetFormatPr defaultColWidth="12.57421875" defaultRowHeight="12.75"/>
  <cols>
    <col min="1" max="1" width="55.8515625" style="56" customWidth="1"/>
    <col min="2" max="2" width="10.8515625" style="57" customWidth="1"/>
    <col min="3" max="3" width="15.8515625" style="57" customWidth="1"/>
    <col min="4" max="4" width="11.8515625" style="57" customWidth="1"/>
    <col min="5" max="5" width="62.421875" style="57" customWidth="1"/>
    <col min="6" max="16384" width="12.57421875" style="57" customWidth="1"/>
  </cols>
  <sheetData>
    <row r="1" ht="13.5"/>
    <row r="2" ht="13.5"/>
    <row r="3" ht="13.5"/>
    <row r="4" ht="13.5"/>
    <row r="5" ht="52.5" customHeight="1"/>
    <row r="6" spans="1:5" ht="34.5" customHeight="1">
      <c r="A6" s="103" t="s">
        <v>179</v>
      </c>
      <c r="B6" s="104"/>
      <c r="C6" s="104"/>
      <c r="D6" s="104"/>
      <c r="E6" s="103"/>
    </row>
    <row r="7" spans="1:5" ht="7.5" customHeight="1">
      <c r="A7" s="58"/>
      <c r="B7" s="59"/>
      <c r="C7" s="59"/>
      <c r="D7" s="59"/>
      <c r="E7" s="59"/>
    </row>
    <row r="8" spans="1:5" ht="19.5" customHeight="1">
      <c r="A8" s="4" t="str">
        <f>+'EPCG-I'!A9</f>
        <v>UNIDAD RESPONSABLE: 32 A0 00 INSTITUTO DE ACCESO A LA INFORMACIÓN PÚBLICA Y PROTECCIÓN DE DATOS PERSONALES DEL DISTRITO FEDERAL.</v>
      </c>
      <c r="B8" s="60"/>
      <c r="C8" s="60"/>
      <c r="D8" s="60"/>
      <c r="E8" s="61"/>
    </row>
    <row r="9" spans="1:5" ht="19.5" customHeight="1">
      <c r="A9" s="4" t="str">
        <f>+'EPCG-I'!A10</f>
        <v>PERÍODO:  ENERO - MARZO 2012.</v>
      </c>
      <c r="B9" s="62"/>
      <c r="C9" s="62"/>
      <c r="D9" s="62"/>
      <c r="E9" s="63"/>
    </row>
    <row r="10" spans="1:5" ht="20.25" customHeight="1">
      <c r="A10" s="404" t="s">
        <v>158</v>
      </c>
      <c r="B10" s="385" t="s">
        <v>134</v>
      </c>
      <c r="C10" s="406"/>
      <c r="D10" s="406"/>
      <c r="E10" s="404" t="s">
        <v>31</v>
      </c>
    </row>
    <row r="11" spans="1:5" s="66" customFormat="1" ht="43.5" customHeight="1">
      <c r="A11" s="405"/>
      <c r="B11" s="122" t="s">
        <v>101</v>
      </c>
      <c r="C11" s="122" t="s">
        <v>175</v>
      </c>
      <c r="D11" s="123" t="s">
        <v>82</v>
      </c>
      <c r="E11" s="405"/>
    </row>
    <row r="12" spans="1:5" ht="20.25" customHeight="1">
      <c r="A12" s="40" t="s">
        <v>5</v>
      </c>
      <c r="B12" s="40" t="s">
        <v>6</v>
      </c>
      <c r="C12" s="40" t="s">
        <v>7</v>
      </c>
      <c r="D12" s="40" t="s">
        <v>11</v>
      </c>
      <c r="E12" s="40" t="s">
        <v>8</v>
      </c>
    </row>
    <row r="13" spans="1:5" ht="24.75" customHeight="1">
      <c r="A13" s="64"/>
      <c r="B13" s="65"/>
      <c r="C13" s="65"/>
      <c r="D13" s="65"/>
      <c r="E13" s="65"/>
    </row>
    <row r="14" spans="1:5" ht="24.75" customHeight="1">
      <c r="A14" s="64"/>
      <c r="B14" s="65"/>
      <c r="C14" s="65"/>
      <c r="D14" s="65"/>
      <c r="E14" s="65"/>
    </row>
    <row r="15" spans="1:5" ht="24.75" customHeight="1">
      <c r="A15" s="64"/>
      <c r="B15" s="65"/>
      <c r="C15" s="65"/>
      <c r="D15" s="65"/>
      <c r="E15" s="65"/>
    </row>
    <row r="16" spans="1:5" ht="24.75" customHeight="1">
      <c r="A16" s="64"/>
      <c r="B16" s="65"/>
      <c r="C16" s="65"/>
      <c r="D16" s="65"/>
      <c r="E16" s="65"/>
    </row>
    <row r="17" spans="1:5" ht="24.75" customHeight="1">
      <c r="A17" s="64"/>
      <c r="B17" s="65"/>
      <c r="C17" s="65"/>
      <c r="D17" s="65"/>
      <c r="E17" s="65"/>
    </row>
    <row r="18" spans="1:5" ht="24.75" customHeight="1">
      <c r="A18" s="64"/>
      <c r="B18" s="65"/>
      <c r="C18" s="65"/>
      <c r="D18" s="65"/>
      <c r="E18" s="65"/>
    </row>
    <row r="19" spans="1:5" ht="24.75" customHeight="1">
      <c r="A19" s="64"/>
      <c r="B19" s="65"/>
      <c r="C19" s="65"/>
      <c r="D19" s="65"/>
      <c r="E19" s="65"/>
    </row>
    <row r="20" spans="1:5" ht="24.75" customHeight="1">
      <c r="A20" s="64"/>
      <c r="B20" s="65"/>
      <c r="C20" s="65"/>
      <c r="D20" s="65"/>
      <c r="E20" s="65"/>
    </row>
    <row r="21" spans="1:5" ht="24.75" customHeight="1">
      <c r="A21" s="64"/>
      <c r="B21" s="65"/>
      <c r="C21" s="65"/>
      <c r="D21" s="65"/>
      <c r="E21" s="65"/>
    </row>
    <row r="22" spans="1:5" ht="24.75" customHeight="1">
      <c r="A22" s="64"/>
      <c r="B22" s="65"/>
      <c r="C22" s="65"/>
      <c r="D22" s="65"/>
      <c r="E22" s="65"/>
    </row>
    <row r="23" spans="1:5" ht="24.75" customHeight="1">
      <c r="A23" s="64"/>
      <c r="B23" s="65"/>
      <c r="C23" s="65"/>
      <c r="D23" s="65"/>
      <c r="E23" s="65"/>
    </row>
    <row r="24" spans="1:5" ht="24.75" customHeight="1">
      <c r="A24" s="64"/>
      <c r="B24" s="65"/>
      <c r="C24" s="65"/>
      <c r="D24" s="65"/>
      <c r="E24" s="65"/>
    </row>
    <row r="25" spans="1:5" ht="24.75" customHeight="1">
      <c r="A25" s="64"/>
      <c r="B25" s="65"/>
      <c r="C25" s="65"/>
      <c r="D25" s="65"/>
      <c r="E25" s="65"/>
    </row>
    <row r="26" spans="1:5" ht="24.75" customHeight="1">
      <c r="A26" s="64"/>
      <c r="B26" s="65"/>
      <c r="C26" s="65"/>
      <c r="D26" s="65"/>
      <c r="E26" s="65"/>
    </row>
    <row r="27" spans="1:5" ht="24.75" customHeight="1">
      <c r="A27" s="64"/>
      <c r="B27" s="65"/>
      <c r="C27" s="65"/>
      <c r="D27" s="65"/>
      <c r="E27" s="65"/>
    </row>
    <row r="28" spans="1:5" ht="24.75" customHeight="1">
      <c r="A28" s="70"/>
      <c r="B28" s="65"/>
      <c r="C28" s="65"/>
      <c r="D28" s="65"/>
      <c r="E28" s="65"/>
    </row>
    <row r="29" spans="1:5" ht="24.75" customHeight="1">
      <c r="A29" s="64"/>
      <c r="B29" s="65"/>
      <c r="C29" s="65"/>
      <c r="D29" s="65"/>
      <c r="E29" s="65"/>
    </row>
    <row r="31" spans="1:4" ht="13.5">
      <c r="A31" s="88"/>
      <c r="D31" s="90"/>
    </row>
    <row r="32" spans="1:4" ht="14.25">
      <c r="A32" s="89"/>
      <c r="D32" s="91"/>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19.xml><?xml version="1.0" encoding="utf-8"?>
<worksheet xmlns="http://schemas.openxmlformats.org/spreadsheetml/2006/main" xmlns:r="http://schemas.openxmlformats.org/officeDocument/2006/relationships">
  <dimension ref="A6:E32"/>
  <sheetViews>
    <sheetView showGridLines="0" zoomScaleSheetLayoutView="50" zoomScalePageLayoutView="0" workbookViewId="0" topLeftCell="A4">
      <selection activeCell="E17" sqref="E17"/>
    </sheetView>
  </sheetViews>
  <sheetFormatPr defaultColWidth="12.57421875" defaultRowHeight="12.75"/>
  <cols>
    <col min="1" max="1" width="55.8515625" style="56" customWidth="1"/>
    <col min="2" max="2" width="10.8515625" style="57" customWidth="1"/>
    <col min="3" max="3" width="15.8515625" style="57" customWidth="1"/>
    <col min="4" max="4" width="11.8515625" style="57" customWidth="1"/>
    <col min="5" max="5" width="62.421875" style="57" customWidth="1"/>
    <col min="6" max="16384" width="12.57421875" style="57" customWidth="1"/>
  </cols>
  <sheetData>
    <row r="1" ht="13.5"/>
    <row r="2" ht="13.5"/>
    <row r="3" ht="13.5"/>
    <row r="4" ht="13.5"/>
    <row r="5" ht="52.5" customHeight="1"/>
    <row r="6" spans="1:5" ht="34.5" customHeight="1">
      <c r="A6" s="103" t="s">
        <v>180</v>
      </c>
      <c r="B6" s="104"/>
      <c r="C6" s="104"/>
      <c r="D6" s="104"/>
      <c r="E6" s="103"/>
    </row>
    <row r="7" spans="1:5" ht="7.5" customHeight="1">
      <c r="A7" s="58"/>
      <c r="B7" s="59"/>
      <c r="C7" s="59"/>
      <c r="D7" s="59"/>
      <c r="E7" s="59"/>
    </row>
    <row r="8" spans="1:5" ht="19.5" customHeight="1">
      <c r="A8" s="4" t="str">
        <f>+'EPCG-I'!A9</f>
        <v>UNIDAD RESPONSABLE: 32 A0 00 INSTITUTO DE ACCESO A LA INFORMACIÓN PÚBLICA Y PROTECCIÓN DE DATOS PERSONALES DEL DISTRITO FEDERAL.</v>
      </c>
      <c r="B8" s="60"/>
      <c r="C8" s="60"/>
      <c r="D8" s="60"/>
      <c r="E8" s="61"/>
    </row>
    <row r="9" spans="1:5" ht="19.5" customHeight="1">
      <c r="A9" s="4" t="str">
        <f>+'EPCG-I'!A10</f>
        <v>PERÍODO:  ENERO - MARZO 2012.</v>
      </c>
      <c r="B9" s="62"/>
      <c r="C9" s="62"/>
      <c r="D9" s="62"/>
      <c r="E9" s="63"/>
    </row>
    <row r="10" spans="1:5" ht="20.25" customHeight="1">
      <c r="A10" s="404" t="s">
        <v>158</v>
      </c>
      <c r="B10" s="385" t="s">
        <v>134</v>
      </c>
      <c r="C10" s="406"/>
      <c r="D10" s="406"/>
      <c r="E10" s="404" t="s">
        <v>31</v>
      </c>
    </row>
    <row r="11" spans="1:5" s="66" customFormat="1" ht="43.5" customHeight="1">
      <c r="A11" s="405"/>
      <c r="B11" s="122" t="s">
        <v>101</v>
      </c>
      <c r="C11" s="122" t="s">
        <v>175</v>
      </c>
      <c r="D11" s="123" t="s">
        <v>82</v>
      </c>
      <c r="E11" s="405"/>
    </row>
    <row r="12" spans="1:5" ht="20.25" customHeight="1">
      <c r="A12" s="40" t="s">
        <v>5</v>
      </c>
      <c r="B12" s="40" t="s">
        <v>6</v>
      </c>
      <c r="C12" s="40" t="s">
        <v>7</v>
      </c>
      <c r="D12" s="40" t="s">
        <v>11</v>
      </c>
      <c r="E12" s="40" t="s">
        <v>8</v>
      </c>
    </row>
    <row r="13" spans="1:5" ht="24.75" customHeight="1">
      <c r="A13" s="64"/>
      <c r="B13" s="65"/>
      <c r="C13" s="65"/>
      <c r="D13" s="65"/>
      <c r="E13" s="65"/>
    </row>
    <row r="14" spans="1:5" ht="24.75" customHeight="1">
      <c r="A14" s="64"/>
      <c r="B14" s="65"/>
      <c r="C14" s="65"/>
      <c r="D14" s="65"/>
      <c r="E14" s="65"/>
    </row>
    <row r="15" spans="1:5" ht="24.75" customHeight="1">
      <c r="A15" s="64"/>
      <c r="B15" s="65"/>
      <c r="C15" s="65"/>
      <c r="D15" s="65"/>
      <c r="E15" s="65"/>
    </row>
    <row r="16" spans="1:5" ht="24.75" customHeight="1">
      <c r="A16" s="64"/>
      <c r="B16" s="65"/>
      <c r="C16" s="65"/>
      <c r="D16" s="65"/>
      <c r="E16" s="65"/>
    </row>
    <row r="17" spans="1:5" ht="24.75" customHeight="1">
      <c r="A17" s="64"/>
      <c r="B17" s="65"/>
      <c r="C17" s="65"/>
      <c r="D17" s="65"/>
      <c r="E17" s="65"/>
    </row>
    <row r="18" spans="1:5" ht="24.75" customHeight="1">
      <c r="A18" s="64"/>
      <c r="B18" s="65"/>
      <c r="C18" s="65"/>
      <c r="D18" s="65"/>
      <c r="E18" s="65"/>
    </row>
    <row r="19" spans="1:5" ht="24.75" customHeight="1">
      <c r="A19" s="64"/>
      <c r="B19" s="65"/>
      <c r="C19" s="65"/>
      <c r="D19" s="65"/>
      <c r="E19" s="65"/>
    </row>
    <row r="20" spans="1:5" ht="24.75" customHeight="1">
      <c r="A20" s="64"/>
      <c r="B20" s="65"/>
      <c r="C20" s="65"/>
      <c r="D20" s="65"/>
      <c r="E20" s="65"/>
    </row>
    <row r="21" spans="1:5" ht="24.75" customHeight="1">
      <c r="A21" s="64"/>
      <c r="B21" s="65"/>
      <c r="C21" s="65"/>
      <c r="D21" s="65"/>
      <c r="E21" s="65"/>
    </row>
    <row r="22" spans="1:5" ht="24.75" customHeight="1">
      <c r="A22" s="64"/>
      <c r="B22" s="65"/>
      <c r="C22" s="65"/>
      <c r="D22" s="65"/>
      <c r="E22" s="65"/>
    </row>
    <row r="23" spans="1:5" ht="24.75" customHeight="1">
      <c r="A23" s="64"/>
      <c r="B23" s="65"/>
      <c r="C23" s="65"/>
      <c r="D23" s="65"/>
      <c r="E23" s="65"/>
    </row>
    <row r="24" spans="1:5" ht="24.75" customHeight="1">
      <c r="A24" s="64"/>
      <c r="B24" s="65"/>
      <c r="C24" s="65"/>
      <c r="D24" s="65"/>
      <c r="E24" s="65"/>
    </row>
    <row r="25" spans="1:5" ht="24.75" customHeight="1">
      <c r="A25" s="64"/>
      <c r="B25" s="65"/>
      <c r="C25" s="65"/>
      <c r="D25" s="65"/>
      <c r="E25" s="65"/>
    </row>
    <row r="26" spans="1:5" ht="24.75" customHeight="1">
      <c r="A26" s="64"/>
      <c r="B26" s="65"/>
      <c r="C26" s="65"/>
      <c r="D26" s="65"/>
      <c r="E26" s="65"/>
    </row>
    <row r="27" spans="1:5" ht="24.75" customHeight="1">
      <c r="A27" s="64"/>
      <c r="B27" s="65"/>
      <c r="C27" s="65"/>
      <c r="D27" s="65"/>
      <c r="E27" s="65"/>
    </row>
    <row r="28" spans="1:5" ht="24.75" customHeight="1">
      <c r="A28" s="70"/>
      <c r="B28" s="65"/>
      <c r="C28" s="65"/>
      <c r="D28" s="65"/>
      <c r="E28" s="65"/>
    </row>
    <row r="29" spans="1:5" ht="24.75" customHeight="1">
      <c r="A29" s="64"/>
      <c r="B29" s="65"/>
      <c r="C29" s="65"/>
      <c r="D29" s="65"/>
      <c r="E29" s="65"/>
    </row>
    <row r="31" spans="1:4" ht="13.5">
      <c r="A31" s="88"/>
      <c r="D31" s="90"/>
    </row>
    <row r="32" spans="1:4" ht="14.25">
      <c r="A32" s="89"/>
      <c r="D32" s="91"/>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2.xml><?xml version="1.0" encoding="utf-8"?>
<worksheet xmlns="http://schemas.openxmlformats.org/spreadsheetml/2006/main" xmlns:r="http://schemas.openxmlformats.org/officeDocument/2006/relationships">
  <sheetPr>
    <tabColor rgb="FFC00000"/>
  </sheetPr>
  <dimension ref="A1:J29"/>
  <sheetViews>
    <sheetView showGridLines="0" zoomScalePageLayoutView="0" workbookViewId="0" topLeftCell="A1">
      <selection activeCell="B9" sqref="B9"/>
    </sheetView>
  </sheetViews>
  <sheetFormatPr defaultColWidth="11.421875" defaultRowHeight="12.75"/>
  <cols>
    <col min="1" max="2" width="4.421875" style="1" customWidth="1"/>
    <col min="3" max="3" width="8.00390625" style="1" customWidth="1"/>
    <col min="4" max="4" width="14.8515625" style="1" customWidth="1"/>
    <col min="5" max="5" width="11.7109375" style="1" customWidth="1"/>
    <col min="6" max="6" width="13.28125" style="1" customWidth="1"/>
    <col min="7" max="7" width="11.140625" style="1" customWidth="1"/>
    <col min="8" max="8" width="11.00390625" style="1" customWidth="1"/>
    <col min="9" max="9" width="79.421875" style="1" customWidth="1"/>
    <col min="10" max="10" width="12.28125" style="1" bestFit="1" customWidth="1"/>
    <col min="11" max="16384" width="11.421875" style="1" customWidth="1"/>
  </cols>
  <sheetData>
    <row r="1" ht="17.25">
      <c r="I1" s="32"/>
    </row>
    <row r="2" ht="18">
      <c r="I2" s="26"/>
    </row>
    <row r="3" ht="15">
      <c r="I3" s="34"/>
    </row>
    <row r="4" ht="15">
      <c r="I4" s="34"/>
    </row>
    <row r="5" ht="13.5"/>
    <row r="6" ht="13.5"/>
    <row r="7" spans="1:9" ht="34.5" customHeight="1">
      <c r="A7" s="103" t="s">
        <v>154</v>
      </c>
      <c r="B7" s="103"/>
      <c r="C7" s="103"/>
      <c r="D7" s="104"/>
      <c r="E7" s="104"/>
      <c r="F7" s="104"/>
      <c r="G7" s="104"/>
      <c r="H7" s="104"/>
      <c r="I7" s="104"/>
    </row>
    <row r="8" ht="6.75" customHeight="1"/>
    <row r="9" spans="1:9" ht="17.25" customHeight="1">
      <c r="A9" s="4" t="s">
        <v>237</v>
      </c>
      <c r="B9" s="28"/>
      <c r="C9" s="28"/>
      <c r="D9" s="2"/>
      <c r="E9" s="2"/>
      <c r="F9" s="2"/>
      <c r="G9" s="2"/>
      <c r="H9" s="2"/>
      <c r="I9" s="3"/>
    </row>
    <row r="10" spans="1:9" ht="17.25" customHeight="1">
      <c r="A10" s="4" t="s">
        <v>219</v>
      </c>
      <c r="B10" s="28"/>
      <c r="C10" s="28"/>
      <c r="D10" s="2"/>
      <c r="E10" s="2"/>
      <c r="F10" s="2"/>
      <c r="G10" s="2"/>
      <c r="H10" s="2"/>
      <c r="I10" s="3"/>
    </row>
    <row r="11" spans="1:10" ht="25.5" customHeight="1">
      <c r="A11" s="348" t="s">
        <v>178</v>
      </c>
      <c r="B11" s="348" t="s">
        <v>198</v>
      </c>
      <c r="C11" s="348" t="s">
        <v>36</v>
      </c>
      <c r="D11" s="108" t="s">
        <v>21</v>
      </c>
      <c r="E11" s="108"/>
      <c r="F11" s="108"/>
      <c r="G11" s="108"/>
      <c r="H11" s="108"/>
      <c r="I11" s="105" t="s">
        <v>182</v>
      </c>
      <c r="J11" s="8"/>
    </row>
    <row r="12" spans="1:10" ht="51.75" customHeight="1">
      <c r="A12" s="349"/>
      <c r="B12" s="349"/>
      <c r="C12" s="349"/>
      <c r="D12" s="106" t="s">
        <v>172</v>
      </c>
      <c r="E12" s="106" t="s">
        <v>187</v>
      </c>
      <c r="F12" s="106" t="s">
        <v>188</v>
      </c>
      <c r="G12" s="106" t="s">
        <v>191</v>
      </c>
      <c r="H12" s="106" t="s">
        <v>190</v>
      </c>
      <c r="I12" s="107" t="s">
        <v>189</v>
      </c>
      <c r="J12" s="9"/>
    </row>
    <row r="13" spans="1:9" ht="27" customHeight="1">
      <c r="A13" s="235" t="s">
        <v>227</v>
      </c>
      <c r="B13" s="51">
        <v>8</v>
      </c>
      <c r="C13" s="51">
        <v>1000</v>
      </c>
      <c r="D13" s="229">
        <v>19617328.77</v>
      </c>
      <c r="E13" s="229">
        <v>18729574.97</v>
      </c>
      <c r="F13" s="229">
        <v>18307999.1</v>
      </c>
      <c r="G13" s="229">
        <f>+D13-E13</f>
        <v>887753.8000000007</v>
      </c>
      <c r="H13" s="229">
        <f>+E13-F13</f>
        <v>421575.8699999973</v>
      </c>
      <c r="I13" s="54" t="s">
        <v>355</v>
      </c>
    </row>
    <row r="14" spans="1:9" ht="28.5" customHeight="1">
      <c r="A14" s="51"/>
      <c r="B14" s="51"/>
      <c r="C14" s="51"/>
      <c r="D14" s="229"/>
      <c r="E14" s="229"/>
      <c r="F14" s="229"/>
      <c r="G14" s="229"/>
      <c r="H14" s="229"/>
      <c r="I14" s="295" t="s">
        <v>354</v>
      </c>
    </row>
    <row r="15" spans="1:9" ht="39.75" customHeight="1">
      <c r="A15" s="296" t="s">
        <v>227</v>
      </c>
      <c r="B15" s="124">
        <v>8</v>
      </c>
      <c r="C15" s="124">
        <v>2000</v>
      </c>
      <c r="D15" s="230">
        <v>543546.7</v>
      </c>
      <c r="E15" s="230">
        <v>288051.76</v>
      </c>
      <c r="F15" s="230">
        <v>288051.76</v>
      </c>
      <c r="G15" s="230">
        <f>+D15-E15</f>
        <v>255494.93999999994</v>
      </c>
      <c r="H15" s="230">
        <f>+E15-F15</f>
        <v>0</v>
      </c>
      <c r="I15" s="297" t="s">
        <v>239</v>
      </c>
    </row>
    <row r="16" spans="1:9" ht="18" customHeight="1">
      <c r="A16" s="125"/>
      <c r="B16" s="125"/>
      <c r="C16" s="125"/>
      <c r="D16" s="231"/>
      <c r="E16" s="231"/>
      <c r="F16" s="231"/>
      <c r="G16" s="231"/>
      <c r="H16" s="231"/>
      <c r="I16" s="24" t="s">
        <v>238</v>
      </c>
    </row>
    <row r="17" spans="1:10" ht="43.5" customHeight="1">
      <c r="A17" s="235" t="s">
        <v>227</v>
      </c>
      <c r="B17" s="51">
        <v>8</v>
      </c>
      <c r="C17" s="51">
        <v>3000</v>
      </c>
      <c r="D17" s="229">
        <v>3112936.53</v>
      </c>
      <c r="E17" s="229">
        <v>2805344.5300000003</v>
      </c>
      <c r="F17" s="229">
        <v>2672470.91</v>
      </c>
      <c r="G17" s="229">
        <f>+D17-E17</f>
        <v>307591.99999999953</v>
      </c>
      <c r="H17" s="229">
        <f>+E17-F17</f>
        <v>132873.6200000001</v>
      </c>
      <c r="I17" s="54" t="s">
        <v>357</v>
      </c>
      <c r="J17" s="254"/>
    </row>
    <row r="18" spans="1:9" ht="41.25" customHeight="1">
      <c r="A18" s="125"/>
      <c r="B18" s="125"/>
      <c r="C18" s="125"/>
      <c r="D18" s="231"/>
      <c r="E18" s="231"/>
      <c r="F18" s="231"/>
      <c r="G18" s="231"/>
      <c r="H18" s="231"/>
      <c r="I18" s="255" t="s">
        <v>356</v>
      </c>
    </row>
    <row r="19" spans="1:9" ht="18" customHeight="1">
      <c r="A19" s="51"/>
      <c r="B19" s="51"/>
      <c r="C19" s="51"/>
      <c r="D19" s="229"/>
      <c r="E19" s="229"/>
      <c r="F19" s="229"/>
      <c r="G19" s="229"/>
      <c r="H19" s="229"/>
      <c r="I19" s="21" t="s">
        <v>240</v>
      </c>
    </row>
    <row r="20" spans="1:9" ht="18" customHeight="1">
      <c r="A20" s="247" t="s">
        <v>227</v>
      </c>
      <c r="B20" s="248">
        <v>8</v>
      </c>
      <c r="C20" s="248">
        <v>4000</v>
      </c>
      <c r="D20" s="249">
        <v>50000</v>
      </c>
      <c r="E20" s="249">
        <v>50000</v>
      </c>
      <c r="F20" s="249">
        <v>50000</v>
      </c>
      <c r="G20" s="249">
        <f>+D20-E20</f>
        <v>0</v>
      </c>
      <c r="H20" s="249">
        <f>+E20-F20</f>
        <v>0</v>
      </c>
      <c r="I20" s="250"/>
    </row>
    <row r="21" spans="1:9" ht="18" customHeight="1">
      <c r="A21" s="251"/>
      <c r="B21" s="251"/>
      <c r="C21" s="251"/>
      <c r="D21" s="252"/>
      <c r="E21" s="252"/>
      <c r="F21" s="252"/>
      <c r="G21" s="252"/>
      <c r="H21" s="252"/>
      <c r="I21" s="253" t="s">
        <v>238</v>
      </c>
    </row>
    <row r="22" spans="1:9" ht="18" customHeight="1">
      <c r="A22" s="248"/>
      <c r="B22" s="248"/>
      <c r="C22" s="248"/>
      <c r="D22" s="249"/>
      <c r="E22" s="249"/>
      <c r="F22" s="249"/>
      <c r="G22" s="249"/>
      <c r="H22" s="249"/>
      <c r="I22" s="250" t="s">
        <v>240</v>
      </c>
    </row>
    <row r="23" spans="1:9" ht="18" customHeight="1">
      <c r="A23" s="247" t="s">
        <v>227</v>
      </c>
      <c r="B23" s="248">
        <v>8</v>
      </c>
      <c r="C23" s="248">
        <v>5000</v>
      </c>
      <c r="D23" s="249">
        <v>0</v>
      </c>
      <c r="E23" s="249">
        <v>0</v>
      </c>
      <c r="F23" s="249">
        <v>0</v>
      </c>
      <c r="G23" s="249">
        <f>+D23-E23</f>
        <v>0</v>
      </c>
      <c r="H23" s="249">
        <f>+E23-F23</f>
        <v>0</v>
      </c>
      <c r="I23" s="250"/>
    </row>
    <row r="24" spans="1:9" ht="18" customHeight="1">
      <c r="A24" s="251"/>
      <c r="B24" s="251"/>
      <c r="C24" s="251"/>
      <c r="D24" s="252"/>
      <c r="E24" s="252"/>
      <c r="F24" s="252"/>
      <c r="G24" s="252"/>
      <c r="H24" s="252"/>
      <c r="I24" s="253" t="s">
        <v>238</v>
      </c>
    </row>
    <row r="25" spans="1:10" ht="24.75" customHeight="1">
      <c r="A25" s="350" t="s">
        <v>199</v>
      </c>
      <c r="B25" s="351"/>
      <c r="C25" s="352"/>
      <c r="D25" s="232">
        <f>SUM(D13:D24)</f>
        <v>23323812</v>
      </c>
      <c r="E25" s="232">
        <f>SUM(E13:E24)</f>
        <v>21872971.26</v>
      </c>
      <c r="F25" s="232">
        <f>SUM(F13:F24)</f>
        <v>21318521.770000003</v>
      </c>
      <c r="G25" s="232">
        <f>SUM(G13:G24)</f>
        <v>1450840.7400000002</v>
      </c>
      <c r="H25" s="232">
        <f>SUM(H13:H24)</f>
        <v>554449.4899999974</v>
      </c>
      <c r="I25" s="21"/>
      <c r="J25" s="254"/>
    </row>
    <row r="26" spans="1:9" ht="18" customHeight="1">
      <c r="A26" s="353" t="s">
        <v>27</v>
      </c>
      <c r="B26" s="354"/>
      <c r="C26" s="355"/>
      <c r="D26" s="233">
        <f>+D25</f>
        <v>23323812</v>
      </c>
      <c r="E26" s="233">
        <f>+E25</f>
        <v>21872971.26</v>
      </c>
      <c r="F26" s="233">
        <f>+F25</f>
        <v>21318521.770000003</v>
      </c>
      <c r="G26" s="233">
        <f>+G25</f>
        <v>1450840.7400000002</v>
      </c>
      <c r="H26" s="233">
        <f>+H25</f>
        <v>554449.4899999974</v>
      </c>
      <c r="I26" s="30"/>
    </row>
    <row r="27" spans="1:2" ht="13.5">
      <c r="A27" s="50"/>
      <c r="B27" s="50"/>
    </row>
    <row r="28" spans="1:9" ht="13.5">
      <c r="A28" s="88"/>
      <c r="B28" s="88"/>
      <c r="H28" s="90"/>
      <c r="I28" s="90"/>
    </row>
    <row r="29" spans="1:9" ht="14.25">
      <c r="A29" s="89"/>
      <c r="B29" s="89"/>
      <c r="H29" s="91"/>
      <c r="I29" s="91"/>
    </row>
  </sheetData>
  <sheetProtection/>
  <mergeCells count="5">
    <mergeCell ref="A11:A12"/>
    <mergeCell ref="C11:C12"/>
    <mergeCell ref="A25:C25"/>
    <mergeCell ref="A26:C26"/>
    <mergeCell ref="B11:B1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20.xml><?xml version="1.0" encoding="utf-8"?>
<worksheet xmlns="http://schemas.openxmlformats.org/spreadsheetml/2006/main" xmlns:r="http://schemas.openxmlformats.org/officeDocument/2006/relationships">
  <dimension ref="A6:I32"/>
  <sheetViews>
    <sheetView showGridLines="0" zoomScaleSheetLayoutView="50" zoomScalePageLayoutView="0" workbookViewId="0" topLeftCell="A10">
      <selection activeCell="I24" sqref="I24"/>
    </sheetView>
  </sheetViews>
  <sheetFormatPr defaultColWidth="12.57421875" defaultRowHeight="12.75"/>
  <cols>
    <col min="1" max="1" width="34.7109375" style="56" customWidth="1"/>
    <col min="2" max="2" width="9.421875" style="57" customWidth="1"/>
    <col min="3" max="3" width="10.8515625" style="57" customWidth="1"/>
    <col min="4" max="4" width="12.7109375" style="57" bestFit="1" customWidth="1"/>
    <col min="5" max="5" width="10.00390625" style="57" customWidth="1"/>
    <col min="6" max="6" width="11.140625" style="57" customWidth="1"/>
    <col min="7" max="7" width="11.140625" style="57" bestFit="1" customWidth="1"/>
    <col min="8" max="8" width="9.8515625" style="57" customWidth="1"/>
    <col min="9" max="9" width="47.421875" style="57" customWidth="1"/>
    <col min="10" max="16384" width="12.57421875" style="57" customWidth="1"/>
  </cols>
  <sheetData>
    <row r="1" ht="13.5"/>
    <row r="2" ht="13.5"/>
    <row r="3" ht="13.5"/>
    <row r="4" ht="13.5"/>
    <row r="5" ht="52.5" customHeight="1"/>
    <row r="6" spans="1:9" ht="34.5" customHeight="1">
      <c r="A6" s="103" t="s">
        <v>70</v>
      </c>
      <c r="B6" s="103"/>
      <c r="C6" s="104"/>
      <c r="D6" s="104"/>
      <c r="E6" s="104"/>
      <c r="F6" s="104"/>
      <c r="G6" s="104"/>
      <c r="H6" s="103"/>
      <c r="I6" s="103"/>
    </row>
    <row r="7" spans="1:9" ht="7.5" customHeight="1">
      <c r="A7" s="58"/>
      <c r="B7" s="59"/>
      <c r="C7" s="59"/>
      <c r="D7" s="59"/>
      <c r="E7" s="59"/>
      <c r="F7" s="59"/>
      <c r="G7" s="59"/>
      <c r="H7" s="59"/>
      <c r="I7" s="59"/>
    </row>
    <row r="8" spans="1:9" ht="19.5" customHeight="1">
      <c r="A8" s="4" t="str">
        <f>+'EPCG-I'!A9</f>
        <v>UNIDAD RESPONSABLE: 32 A0 00 INSTITUTO DE ACCESO A LA INFORMACIÓN PÚBLICA Y PROTECCIÓN DE DATOS PERSONALES DEL DISTRITO FEDERAL.</v>
      </c>
      <c r="B8" s="60"/>
      <c r="C8" s="60"/>
      <c r="D8" s="60"/>
      <c r="E8" s="60"/>
      <c r="F8" s="60"/>
      <c r="G8" s="60"/>
      <c r="H8" s="60"/>
      <c r="I8" s="61"/>
    </row>
    <row r="9" spans="1:9" ht="19.5" customHeight="1">
      <c r="A9" s="4" t="str">
        <f>+'EPCG-I'!A10</f>
        <v>PERÍODO:  ENERO - MARZO 2012.</v>
      </c>
      <c r="B9" s="62"/>
      <c r="C9" s="62"/>
      <c r="D9" s="62"/>
      <c r="E9" s="62"/>
      <c r="F9" s="62"/>
      <c r="G9" s="62"/>
      <c r="H9" s="62"/>
      <c r="I9" s="63"/>
    </row>
    <row r="10" spans="1:9" ht="19.5" customHeight="1">
      <c r="A10" s="153" t="s">
        <v>168</v>
      </c>
      <c r="B10" s="154"/>
      <c r="C10" s="155"/>
      <c r="D10" s="155"/>
      <c r="E10" s="155"/>
      <c r="F10" s="155"/>
      <c r="G10" s="155"/>
      <c r="H10" s="154"/>
      <c r="I10" s="156"/>
    </row>
    <row r="11" spans="1:9" ht="19.5" customHeight="1">
      <c r="A11" s="153" t="s">
        <v>169</v>
      </c>
      <c r="B11" s="154"/>
      <c r="C11" s="155"/>
      <c r="D11" s="155"/>
      <c r="E11" s="155"/>
      <c r="F11" s="155"/>
      <c r="G11" s="155"/>
      <c r="H11" s="154"/>
      <c r="I11" s="156"/>
    </row>
    <row r="12" spans="1:9" ht="20.25" customHeight="1">
      <c r="A12" s="407" t="s">
        <v>65</v>
      </c>
      <c r="B12" s="407" t="s">
        <v>100</v>
      </c>
      <c r="C12" s="409" t="s">
        <v>134</v>
      </c>
      <c r="D12" s="410"/>
      <c r="E12" s="410"/>
      <c r="F12" s="410"/>
      <c r="G12" s="411"/>
      <c r="H12" s="412" t="s">
        <v>102</v>
      </c>
      <c r="I12" s="407" t="s">
        <v>67</v>
      </c>
    </row>
    <row r="13" spans="1:9" s="66" customFormat="1" ht="43.5" customHeight="1">
      <c r="A13" s="408"/>
      <c r="B13" s="408"/>
      <c r="C13" s="157" t="s">
        <v>101</v>
      </c>
      <c r="D13" s="157" t="s">
        <v>175</v>
      </c>
      <c r="E13" s="158" t="s">
        <v>82</v>
      </c>
      <c r="F13" s="157" t="s">
        <v>192</v>
      </c>
      <c r="G13" s="159" t="s">
        <v>193</v>
      </c>
      <c r="H13" s="413"/>
      <c r="I13" s="408"/>
    </row>
    <row r="14" spans="1:9" ht="20.25" customHeight="1">
      <c r="A14" s="40"/>
      <c r="B14" s="40"/>
      <c r="C14" s="40"/>
      <c r="D14" s="40"/>
      <c r="E14" s="40"/>
      <c r="F14" s="40"/>
      <c r="G14" s="40"/>
      <c r="H14" s="40"/>
      <c r="I14" s="40"/>
    </row>
    <row r="15" spans="1:9" ht="24.75" customHeight="1">
      <c r="A15" s="42" t="s">
        <v>7</v>
      </c>
      <c r="B15" s="42" t="s">
        <v>11</v>
      </c>
      <c r="C15" s="42" t="s">
        <v>8</v>
      </c>
      <c r="D15" s="42" t="s">
        <v>9</v>
      </c>
      <c r="E15" s="42" t="s">
        <v>10</v>
      </c>
      <c r="F15" s="42" t="s">
        <v>12</v>
      </c>
      <c r="G15" s="42" t="s">
        <v>13</v>
      </c>
      <c r="H15" s="42" t="s">
        <v>14</v>
      </c>
      <c r="I15" s="42" t="s">
        <v>15</v>
      </c>
    </row>
    <row r="16" spans="1:9" ht="24.75" customHeight="1">
      <c r="A16" s="64"/>
      <c r="B16" s="65"/>
      <c r="C16" s="65"/>
      <c r="D16" s="65"/>
      <c r="E16" s="65"/>
      <c r="F16" s="65"/>
      <c r="G16" s="65"/>
      <c r="H16" s="65"/>
      <c r="I16" s="65"/>
    </row>
    <row r="17" spans="1:9" ht="24.75" customHeight="1">
      <c r="A17" s="64"/>
      <c r="B17" s="65"/>
      <c r="C17" s="65"/>
      <c r="D17" s="65"/>
      <c r="E17" s="65"/>
      <c r="F17" s="65"/>
      <c r="G17" s="65"/>
      <c r="H17" s="65"/>
      <c r="I17" s="65"/>
    </row>
    <row r="18" spans="1:9" ht="24.75" customHeight="1">
      <c r="A18" s="64"/>
      <c r="B18" s="65"/>
      <c r="C18" s="65"/>
      <c r="D18" s="65"/>
      <c r="E18" s="65"/>
      <c r="F18" s="65"/>
      <c r="G18" s="65"/>
      <c r="H18" s="65"/>
      <c r="I18" s="65"/>
    </row>
    <row r="19" spans="1:9" ht="24.75" customHeight="1">
      <c r="A19" s="64"/>
      <c r="B19" s="65"/>
      <c r="C19" s="65"/>
      <c r="D19" s="65"/>
      <c r="E19" s="65"/>
      <c r="F19" s="65"/>
      <c r="G19" s="65"/>
      <c r="H19" s="65"/>
      <c r="I19" s="65"/>
    </row>
    <row r="20" spans="1:9" ht="24.75" customHeight="1">
      <c r="A20" s="64"/>
      <c r="B20" s="65"/>
      <c r="C20" s="65"/>
      <c r="D20" s="65"/>
      <c r="E20" s="65"/>
      <c r="F20" s="65"/>
      <c r="G20" s="65"/>
      <c r="H20" s="65"/>
      <c r="I20" s="65"/>
    </row>
    <row r="21" spans="1:9" ht="24.75" customHeight="1">
      <c r="A21" s="64"/>
      <c r="B21" s="65"/>
      <c r="C21" s="65"/>
      <c r="D21" s="65"/>
      <c r="E21" s="65"/>
      <c r="F21" s="65"/>
      <c r="G21" s="65"/>
      <c r="H21" s="65"/>
      <c r="I21" s="65"/>
    </row>
    <row r="22" spans="1:9" ht="24.75" customHeight="1">
      <c r="A22" s="64"/>
      <c r="B22" s="65"/>
      <c r="C22" s="65"/>
      <c r="D22" s="65"/>
      <c r="E22" s="65"/>
      <c r="F22" s="65"/>
      <c r="G22" s="65"/>
      <c r="H22" s="65"/>
      <c r="I22" s="65"/>
    </row>
    <row r="23" spans="1:9" ht="24.75" customHeight="1">
      <c r="A23" s="64"/>
      <c r="B23" s="65"/>
      <c r="C23" s="65"/>
      <c r="D23" s="65"/>
      <c r="E23" s="65"/>
      <c r="F23" s="65"/>
      <c r="G23" s="65"/>
      <c r="H23" s="65"/>
      <c r="I23" s="65"/>
    </row>
    <row r="24" spans="1:9" ht="24.75" customHeight="1">
      <c r="A24" s="64"/>
      <c r="B24" s="65"/>
      <c r="C24" s="65"/>
      <c r="D24" s="65"/>
      <c r="E24" s="65"/>
      <c r="F24" s="65"/>
      <c r="G24" s="65"/>
      <c r="H24" s="65"/>
      <c r="I24" s="65"/>
    </row>
    <row r="25" spans="1:9" ht="24.75" customHeight="1">
      <c r="A25" s="64"/>
      <c r="B25" s="65"/>
      <c r="C25" s="65"/>
      <c r="D25" s="65"/>
      <c r="E25" s="65"/>
      <c r="F25" s="65"/>
      <c r="G25" s="65"/>
      <c r="H25" s="65"/>
      <c r="I25" s="65"/>
    </row>
    <row r="26" spans="1:9" ht="24.75" customHeight="1">
      <c r="A26" s="64"/>
      <c r="B26" s="65"/>
      <c r="C26" s="65"/>
      <c r="D26" s="65"/>
      <c r="E26" s="65"/>
      <c r="F26" s="65"/>
      <c r="G26" s="65"/>
      <c r="H26" s="65"/>
      <c r="I26" s="65"/>
    </row>
    <row r="27" spans="1:9" ht="24.75" customHeight="1">
      <c r="A27" s="64"/>
      <c r="B27" s="65"/>
      <c r="C27" s="65"/>
      <c r="D27" s="65"/>
      <c r="E27" s="65"/>
      <c r="F27" s="65"/>
      <c r="G27" s="65"/>
      <c r="H27" s="65"/>
      <c r="I27" s="65"/>
    </row>
    <row r="28" spans="1:9" ht="24.75" customHeight="1">
      <c r="A28" s="70" t="s">
        <v>167</v>
      </c>
      <c r="B28" s="65"/>
      <c r="C28" s="65"/>
      <c r="D28" s="65"/>
      <c r="E28" s="65"/>
      <c r="F28" s="65"/>
      <c r="G28" s="65"/>
      <c r="H28" s="65"/>
      <c r="I28" s="65"/>
    </row>
    <row r="29" spans="1:9" ht="24.75" customHeight="1">
      <c r="A29" s="64"/>
      <c r="B29" s="65"/>
      <c r="C29" s="65"/>
      <c r="D29" s="65"/>
      <c r="E29" s="65"/>
      <c r="F29" s="65"/>
      <c r="G29" s="65"/>
      <c r="H29" s="65"/>
      <c r="I29" s="65"/>
    </row>
    <row r="31" spans="1:8" ht="13.5">
      <c r="A31" s="88"/>
      <c r="E31" s="90"/>
      <c r="H31" s="92"/>
    </row>
    <row r="32" spans="1:8" ht="14.25">
      <c r="A32" s="89"/>
      <c r="E32" s="91"/>
      <c r="H32" s="93"/>
    </row>
  </sheetData>
  <sheetProtection/>
  <mergeCells count="5">
    <mergeCell ref="A12:A13"/>
    <mergeCell ref="I12:I13"/>
    <mergeCell ref="C12:G12"/>
    <mergeCell ref="B12:B13"/>
    <mergeCell ref="H12:H13"/>
  </mergeCells>
  <conditionalFormatting sqref="A8">
    <cfRule type="cellIs" priority="1" dxfId="0" operator="equal" stopIfTrue="1">
      <formula>"VAYA A LA HOJA INICIO Y SELECIONE LA UNIDAD RESPONSABLE CORRESPONDIENTE A ESTE INFORME"</formula>
    </cfRule>
  </conditionalFormatting>
  <conditionalFormatting sqref="A9:A11">
    <cfRule type="cellIs" priority="2"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21.xml><?xml version="1.0" encoding="utf-8"?>
<worksheet xmlns="http://schemas.openxmlformats.org/spreadsheetml/2006/main" xmlns:r="http://schemas.openxmlformats.org/officeDocument/2006/relationships">
  <dimension ref="A6:E32"/>
  <sheetViews>
    <sheetView showGridLines="0" zoomScaleSheetLayoutView="50" zoomScalePageLayoutView="0" workbookViewId="0" topLeftCell="A4">
      <selection activeCell="A17" sqref="A17"/>
    </sheetView>
  </sheetViews>
  <sheetFormatPr defaultColWidth="12.57421875" defaultRowHeight="12.75"/>
  <cols>
    <col min="1" max="1" width="55.8515625" style="56" customWidth="1"/>
    <col min="2" max="2" width="10.8515625" style="57" customWidth="1"/>
    <col min="3" max="3" width="15.8515625" style="57" customWidth="1"/>
    <col min="4" max="4" width="11.8515625" style="57" customWidth="1"/>
    <col min="5" max="5" width="62.421875" style="57" customWidth="1"/>
    <col min="6" max="16384" width="12.57421875" style="57" customWidth="1"/>
  </cols>
  <sheetData>
    <row r="1" ht="13.5"/>
    <row r="2" ht="13.5"/>
    <row r="3" ht="13.5"/>
    <row r="4" ht="13.5"/>
    <row r="5" ht="52.5" customHeight="1"/>
    <row r="6" spans="1:5" ht="34.5" customHeight="1">
      <c r="A6" s="103" t="s">
        <v>156</v>
      </c>
      <c r="B6" s="104"/>
      <c r="C6" s="104"/>
      <c r="D6" s="104"/>
      <c r="E6" s="103"/>
    </row>
    <row r="7" spans="1:5" ht="7.5" customHeight="1">
      <c r="A7" s="58"/>
      <c r="B7" s="59"/>
      <c r="C7" s="59"/>
      <c r="D7" s="59"/>
      <c r="E7" s="59"/>
    </row>
    <row r="8" spans="1:5" ht="19.5" customHeight="1">
      <c r="A8" s="4" t="str">
        <f>+'EPCG-I'!A9</f>
        <v>UNIDAD RESPONSABLE: 32 A0 00 INSTITUTO DE ACCESO A LA INFORMACIÓN PÚBLICA Y PROTECCIÓN DE DATOS PERSONALES DEL DISTRITO FEDERAL.</v>
      </c>
      <c r="B8" s="60"/>
      <c r="C8" s="60"/>
      <c r="D8" s="60"/>
      <c r="E8" s="61"/>
    </row>
    <row r="9" spans="1:5" ht="19.5" customHeight="1">
      <c r="A9" s="4" t="str">
        <f>+'EPCG-I'!A10</f>
        <v>PERÍODO:  ENERO - MARZO 2012.</v>
      </c>
      <c r="B9" s="62"/>
      <c r="C9" s="62"/>
      <c r="D9" s="62"/>
      <c r="E9" s="63"/>
    </row>
    <row r="10" spans="1:5" ht="20.25" customHeight="1">
      <c r="A10" s="404" t="s">
        <v>158</v>
      </c>
      <c r="B10" s="385" t="s">
        <v>134</v>
      </c>
      <c r="C10" s="406"/>
      <c r="D10" s="406"/>
      <c r="E10" s="404" t="s">
        <v>31</v>
      </c>
    </row>
    <row r="11" spans="1:5" s="66" customFormat="1" ht="43.5" customHeight="1">
      <c r="A11" s="405"/>
      <c r="B11" s="122" t="s">
        <v>101</v>
      </c>
      <c r="C11" s="122" t="s">
        <v>175</v>
      </c>
      <c r="D11" s="123" t="s">
        <v>82</v>
      </c>
      <c r="E11" s="405"/>
    </row>
    <row r="12" spans="1:5" ht="20.25" customHeight="1">
      <c r="A12" s="40" t="s">
        <v>5</v>
      </c>
      <c r="B12" s="40" t="s">
        <v>6</v>
      </c>
      <c r="C12" s="40" t="s">
        <v>7</v>
      </c>
      <c r="D12" s="40" t="s">
        <v>11</v>
      </c>
      <c r="E12" s="40" t="s">
        <v>8</v>
      </c>
    </row>
    <row r="13" spans="1:5" ht="24.75" customHeight="1">
      <c r="A13" s="64"/>
      <c r="B13" s="65"/>
      <c r="C13" s="65"/>
      <c r="D13" s="65"/>
      <c r="E13" s="65"/>
    </row>
    <row r="14" spans="1:5" ht="24.75" customHeight="1">
      <c r="A14" s="64"/>
      <c r="B14" s="65"/>
      <c r="C14" s="65"/>
      <c r="D14" s="65"/>
      <c r="E14" s="65"/>
    </row>
    <row r="15" spans="1:5" ht="24.75" customHeight="1">
      <c r="A15" s="64"/>
      <c r="B15" s="65"/>
      <c r="C15" s="65"/>
      <c r="D15" s="65"/>
      <c r="E15" s="65"/>
    </row>
    <row r="16" spans="1:5" ht="24.75" customHeight="1">
      <c r="A16" s="64"/>
      <c r="B16" s="65"/>
      <c r="C16" s="65"/>
      <c r="D16" s="65"/>
      <c r="E16" s="65"/>
    </row>
    <row r="17" spans="1:5" ht="24.75" customHeight="1">
      <c r="A17" s="64"/>
      <c r="B17" s="65"/>
      <c r="C17" s="65"/>
      <c r="D17" s="65"/>
      <c r="E17" s="65"/>
    </row>
    <row r="18" spans="1:5" ht="24.75" customHeight="1">
      <c r="A18" s="64"/>
      <c r="B18" s="65"/>
      <c r="C18" s="65"/>
      <c r="D18" s="65"/>
      <c r="E18" s="65"/>
    </row>
    <row r="19" spans="1:5" ht="24.75" customHeight="1">
      <c r="A19" s="64"/>
      <c r="B19" s="65"/>
      <c r="C19" s="65"/>
      <c r="D19" s="65"/>
      <c r="E19" s="65"/>
    </row>
    <row r="20" spans="1:5" ht="24.75" customHeight="1">
      <c r="A20" s="64"/>
      <c r="B20" s="65"/>
      <c r="C20" s="65"/>
      <c r="D20" s="65"/>
      <c r="E20" s="65"/>
    </row>
    <row r="21" spans="1:5" ht="24.75" customHeight="1">
      <c r="A21" s="64"/>
      <c r="B21" s="65"/>
      <c r="C21" s="65"/>
      <c r="D21" s="65"/>
      <c r="E21" s="65"/>
    </row>
    <row r="22" spans="1:5" ht="24.75" customHeight="1">
      <c r="A22" s="64"/>
      <c r="B22" s="65"/>
      <c r="C22" s="65"/>
      <c r="D22" s="65"/>
      <c r="E22" s="65"/>
    </row>
    <row r="23" spans="1:5" ht="24.75" customHeight="1">
      <c r="A23" s="64"/>
      <c r="B23" s="65"/>
      <c r="C23" s="65"/>
      <c r="D23" s="65"/>
      <c r="E23" s="65"/>
    </row>
    <row r="24" spans="1:5" ht="24.75" customHeight="1">
      <c r="A24" s="64"/>
      <c r="B24" s="65"/>
      <c r="C24" s="65"/>
      <c r="D24" s="65"/>
      <c r="E24" s="65"/>
    </row>
    <row r="25" spans="1:5" ht="24.75" customHeight="1">
      <c r="A25" s="64"/>
      <c r="B25" s="65"/>
      <c r="C25" s="65"/>
      <c r="D25" s="65"/>
      <c r="E25" s="65"/>
    </row>
    <row r="26" spans="1:5" ht="24.75" customHeight="1">
      <c r="A26" s="64"/>
      <c r="B26" s="65"/>
      <c r="C26" s="65"/>
      <c r="D26" s="65"/>
      <c r="E26" s="65"/>
    </row>
    <row r="27" spans="1:5" ht="24.75" customHeight="1">
      <c r="A27" s="64"/>
      <c r="B27" s="65"/>
      <c r="C27" s="65"/>
      <c r="D27" s="65"/>
      <c r="E27" s="65"/>
    </row>
    <row r="28" spans="1:5" ht="24.75" customHeight="1">
      <c r="A28" s="70"/>
      <c r="B28" s="65"/>
      <c r="C28" s="65"/>
      <c r="D28" s="65"/>
      <c r="E28" s="65"/>
    </row>
    <row r="29" spans="1:5" ht="24.75" customHeight="1">
      <c r="A29" s="64"/>
      <c r="B29" s="65"/>
      <c r="C29" s="65"/>
      <c r="D29" s="65"/>
      <c r="E29" s="65"/>
    </row>
    <row r="31" spans="1:4" ht="13.5">
      <c r="A31" s="88"/>
      <c r="D31" s="90"/>
    </row>
    <row r="32" spans="1:4" ht="14.25">
      <c r="A32" s="89"/>
      <c r="D32" s="91"/>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
</oddFooter>
  </headerFooter>
  <drawing r:id="rId1"/>
</worksheet>
</file>

<file path=xl/worksheets/sheet22.xml><?xml version="1.0" encoding="utf-8"?>
<worksheet xmlns="http://schemas.openxmlformats.org/spreadsheetml/2006/main" xmlns:r="http://schemas.openxmlformats.org/officeDocument/2006/relationships">
  <dimension ref="A1:H51"/>
  <sheetViews>
    <sheetView showGridLines="0" zoomScalePageLayoutView="0" workbookViewId="0" topLeftCell="A10">
      <selection activeCell="F22" sqref="F22"/>
    </sheetView>
  </sheetViews>
  <sheetFormatPr defaultColWidth="9.140625" defaultRowHeight="12.75"/>
  <cols>
    <col min="1" max="1" width="34.7109375" style="1" customWidth="1"/>
    <col min="2" max="2" width="31.140625" style="1" customWidth="1"/>
    <col min="3" max="3" width="30.00390625" style="1" customWidth="1"/>
    <col min="4" max="4" width="12.57421875" style="1" bestFit="1" customWidth="1"/>
    <col min="5" max="7" width="15.7109375" style="1" customWidth="1"/>
    <col min="8" max="8" width="9.140625" style="1" customWidth="1"/>
    <col min="9" max="16384" width="9.140625" style="1" customWidth="1"/>
  </cols>
  <sheetData>
    <row r="1" ht="17.25">
      <c r="H1" s="32"/>
    </row>
    <row r="2" ht="18">
      <c r="H2" s="26"/>
    </row>
    <row r="3" ht="15">
      <c r="H3" s="34"/>
    </row>
    <row r="4" ht="15">
      <c r="H4" s="34"/>
    </row>
    <row r="5" ht="13.5"/>
    <row r="6" ht="23.25" customHeight="1"/>
    <row r="7" spans="1:8" ht="34.5" customHeight="1">
      <c r="A7" s="103" t="s">
        <v>157</v>
      </c>
      <c r="B7" s="104"/>
      <c r="C7" s="104"/>
      <c r="D7" s="104"/>
      <c r="E7" s="104"/>
      <c r="F7" s="103"/>
      <c r="G7" s="103"/>
      <c r="H7" s="103"/>
    </row>
    <row r="8" spans="1:8" s="43" customFormat="1" ht="8.25" customHeight="1">
      <c r="A8" s="102"/>
      <c r="B8" s="102"/>
      <c r="C8" s="102"/>
      <c r="D8" s="102"/>
      <c r="E8" s="102"/>
      <c r="F8" s="102"/>
      <c r="G8" s="102"/>
      <c r="H8" s="102"/>
    </row>
    <row r="9" spans="1:8" s="43" customFormat="1" ht="19.5" customHeight="1">
      <c r="A9" s="4" t="str">
        <f>+'EPCG-I'!A9</f>
        <v>UNIDAD RESPONSABLE: 32 A0 00 INSTITUTO DE ACCESO A LA INFORMACIÓN PÚBLICA Y PROTECCIÓN DE DATOS PERSONALES DEL DISTRITO FEDERAL.</v>
      </c>
      <c r="B9" s="28"/>
      <c r="C9" s="28"/>
      <c r="D9" s="28"/>
      <c r="E9" s="28"/>
      <c r="F9" s="28"/>
      <c r="G9" s="28"/>
      <c r="H9" s="49"/>
    </row>
    <row r="10" spans="1:8" s="43" customFormat="1" ht="19.5" customHeight="1">
      <c r="A10" s="4" t="str">
        <f>+'EPCG-I'!A10</f>
        <v>PERÍODO:  ENERO - MARZO 2012.</v>
      </c>
      <c r="B10" s="28"/>
      <c r="C10" s="28"/>
      <c r="D10" s="28"/>
      <c r="E10" s="28"/>
      <c r="F10" s="28"/>
      <c r="G10" s="28"/>
      <c r="H10" s="49"/>
    </row>
    <row r="11" ht="9" customHeight="1"/>
    <row r="12" spans="1:8" ht="19.5" customHeight="1">
      <c r="A12" s="348" t="s">
        <v>159</v>
      </c>
      <c r="B12" s="348" t="s">
        <v>158</v>
      </c>
      <c r="C12" s="348" t="s">
        <v>31</v>
      </c>
      <c r="D12" s="348" t="s">
        <v>160</v>
      </c>
      <c r="E12" s="385" t="s">
        <v>21</v>
      </c>
      <c r="F12" s="387"/>
      <c r="G12" s="387"/>
      <c r="H12" s="386"/>
    </row>
    <row r="13" spans="1:8" s="44" customFormat="1" ht="38.25">
      <c r="A13" s="349"/>
      <c r="B13" s="349"/>
      <c r="C13" s="349"/>
      <c r="D13" s="349"/>
      <c r="E13" s="118" t="s">
        <v>170</v>
      </c>
      <c r="F13" s="160" t="s">
        <v>176</v>
      </c>
      <c r="G13" s="118" t="s">
        <v>171</v>
      </c>
      <c r="H13" s="118" t="s">
        <v>166</v>
      </c>
    </row>
    <row r="14" spans="1:8" ht="13.5">
      <c r="A14" s="40" t="s">
        <v>5</v>
      </c>
      <c r="B14" s="40" t="s">
        <v>6</v>
      </c>
      <c r="C14" s="40" t="s">
        <v>7</v>
      </c>
      <c r="D14" s="40" t="s">
        <v>11</v>
      </c>
      <c r="E14" s="40" t="s">
        <v>8</v>
      </c>
      <c r="F14" s="40" t="s">
        <v>9</v>
      </c>
      <c r="G14" s="40" t="s">
        <v>10</v>
      </c>
      <c r="H14" s="40" t="s">
        <v>12</v>
      </c>
    </row>
    <row r="15" spans="1:8" ht="13.5">
      <c r="A15" s="45"/>
      <c r="B15" s="45"/>
      <c r="C15" s="45"/>
      <c r="D15" s="45"/>
      <c r="E15" s="45"/>
      <c r="F15" s="45"/>
      <c r="G15" s="45"/>
      <c r="H15" s="45"/>
    </row>
    <row r="16" spans="1:8" ht="13.5">
      <c r="A16" s="45"/>
      <c r="B16" s="45"/>
      <c r="C16" s="45"/>
      <c r="D16" s="45"/>
      <c r="E16" s="45"/>
      <c r="F16" s="45"/>
      <c r="G16" s="45"/>
      <c r="H16" s="45"/>
    </row>
    <row r="17" spans="1:8" ht="13.5">
      <c r="A17" s="45"/>
      <c r="B17" s="45"/>
      <c r="C17" s="45"/>
      <c r="D17" s="45"/>
      <c r="E17" s="45"/>
      <c r="F17" s="45"/>
      <c r="G17" s="45"/>
      <c r="H17" s="45"/>
    </row>
    <row r="18" spans="1:8" ht="13.5">
      <c r="A18" s="45"/>
      <c r="B18" s="45"/>
      <c r="C18" s="45"/>
      <c r="D18" s="45"/>
      <c r="E18" s="45"/>
      <c r="F18" s="45"/>
      <c r="G18" s="45"/>
      <c r="H18" s="45"/>
    </row>
    <row r="19" spans="1:8" ht="13.5">
      <c r="A19" s="45"/>
      <c r="B19" s="45"/>
      <c r="C19" s="45"/>
      <c r="D19" s="45"/>
      <c r="E19" s="45"/>
      <c r="F19" s="45"/>
      <c r="G19" s="45"/>
      <c r="H19" s="45"/>
    </row>
    <row r="20" spans="1:8" ht="13.5">
      <c r="A20" s="45"/>
      <c r="B20" s="45"/>
      <c r="C20" s="45"/>
      <c r="D20" s="45"/>
      <c r="E20" s="45"/>
      <c r="F20" s="45"/>
      <c r="G20" s="45"/>
      <c r="H20" s="45"/>
    </row>
    <row r="21" spans="1:8" ht="13.5">
      <c r="A21" s="45"/>
      <c r="B21" s="45"/>
      <c r="C21" s="45"/>
      <c r="D21" s="45"/>
      <c r="E21" s="45"/>
      <c r="F21" s="45"/>
      <c r="G21" s="45"/>
      <c r="H21" s="45"/>
    </row>
    <row r="22" spans="1:8" ht="13.5">
      <c r="A22" s="45"/>
      <c r="B22" s="45"/>
      <c r="C22" s="45"/>
      <c r="D22" s="45"/>
      <c r="E22" s="45"/>
      <c r="F22" s="45"/>
      <c r="G22" s="45"/>
      <c r="H22" s="45"/>
    </row>
    <row r="23" spans="1:8" ht="13.5">
      <c r="A23" s="45"/>
      <c r="B23" s="45"/>
      <c r="C23" s="45"/>
      <c r="D23" s="45"/>
      <c r="E23" s="45"/>
      <c r="F23" s="45"/>
      <c r="G23" s="45"/>
      <c r="H23" s="45"/>
    </row>
    <row r="24" spans="1:8" ht="13.5">
      <c r="A24" s="45"/>
      <c r="B24" s="45"/>
      <c r="C24" s="45"/>
      <c r="D24" s="45"/>
      <c r="E24" s="45"/>
      <c r="F24" s="45"/>
      <c r="G24" s="45"/>
      <c r="H24" s="45"/>
    </row>
    <row r="25" spans="1:8" ht="13.5">
      <c r="A25" s="45"/>
      <c r="B25" s="45"/>
      <c r="C25" s="45"/>
      <c r="D25" s="45"/>
      <c r="E25" s="45"/>
      <c r="F25" s="45"/>
      <c r="G25" s="45"/>
      <c r="H25" s="45"/>
    </row>
    <row r="26" spans="1:8" ht="13.5">
      <c r="A26" s="45"/>
      <c r="B26" s="45"/>
      <c r="C26" s="45"/>
      <c r="D26" s="45"/>
      <c r="E26" s="45"/>
      <c r="F26" s="45"/>
      <c r="G26" s="45"/>
      <c r="H26" s="45"/>
    </row>
    <row r="27" spans="1:8" ht="13.5">
      <c r="A27" s="45"/>
      <c r="B27" s="45"/>
      <c r="C27" s="45"/>
      <c r="D27" s="45"/>
      <c r="E27" s="45"/>
      <c r="F27" s="45"/>
      <c r="G27" s="45"/>
      <c r="H27" s="45"/>
    </row>
    <row r="28" spans="1:8" ht="13.5">
      <c r="A28" s="45"/>
      <c r="B28" s="45"/>
      <c r="C28" s="45"/>
      <c r="D28" s="45"/>
      <c r="E28" s="45"/>
      <c r="F28" s="45"/>
      <c r="G28" s="45"/>
      <c r="H28" s="45"/>
    </row>
    <row r="29" spans="1:8" ht="13.5">
      <c r="A29" s="45"/>
      <c r="B29" s="45"/>
      <c r="C29" s="45"/>
      <c r="D29" s="45"/>
      <c r="E29" s="45"/>
      <c r="F29" s="45"/>
      <c r="G29" s="45"/>
      <c r="H29" s="45"/>
    </row>
    <row r="30" spans="1:8" ht="13.5">
      <c r="A30" s="45"/>
      <c r="B30" s="45"/>
      <c r="C30" s="45"/>
      <c r="D30" s="45"/>
      <c r="E30" s="45"/>
      <c r="F30" s="45"/>
      <c r="G30" s="45"/>
      <c r="H30" s="45"/>
    </row>
    <row r="31" spans="1:8" ht="13.5">
      <c r="A31" s="45"/>
      <c r="B31" s="45"/>
      <c r="C31" s="45"/>
      <c r="D31" s="45"/>
      <c r="E31" s="45"/>
      <c r="F31" s="45"/>
      <c r="G31" s="45"/>
      <c r="H31" s="45"/>
    </row>
    <row r="32" spans="1:8" ht="13.5">
      <c r="A32" s="45"/>
      <c r="B32" s="45"/>
      <c r="C32" s="45"/>
      <c r="D32" s="45"/>
      <c r="E32" s="45"/>
      <c r="F32" s="45"/>
      <c r="G32" s="45"/>
      <c r="H32" s="45"/>
    </row>
    <row r="33" spans="1:8" ht="13.5">
      <c r="A33" s="45"/>
      <c r="B33" s="45"/>
      <c r="C33" s="45"/>
      <c r="D33" s="45"/>
      <c r="E33" s="45"/>
      <c r="F33" s="45"/>
      <c r="G33" s="45"/>
      <c r="H33" s="45"/>
    </row>
    <row r="34" spans="1:8" ht="13.5">
      <c r="A34" s="45"/>
      <c r="B34" s="45"/>
      <c r="C34" s="45"/>
      <c r="D34" s="45"/>
      <c r="E34" s="45"/>
      <c r="F34" s="45"/>
      <c r="G34" s="45"/>
      <c r="H34" s="45"/>
    </row>
    <row r="35" spans="1:8" ht="13.5">
      <c r="A35" s="45"/>
      <c r="B35" s="45"/>
      <c r="C35" s="45"/>
      <c r="D35" s="45"/>
      <c r="E35" s="45"/>
      <c r="F35" s="45"/>
      <c r="G35" s="45"/>
      <c r="H35" s="45"/>
    </row>
    <row r="36" spans="1:8" ht="13.5">
      <c r="A36" s="45"/>
      <c r="B36" s="45"/>
      <c r="C36" s="45"/>
      <c r="D36" s="45"/>
      <c r="E36" s="45"/>
      <c r="F36" s="45"/>
      <c r="G36" s="45"/>
      <c r="H36" s="45"/>
    </row>
    <row r="37" spans="1:8" ht="13.5">
      <c r="A37" s="45"/>
      <c r="B37" s="45"/>
      <c r="C37" s="45"/>
      <c r="D37" s="45"/>
      <c r="E37" s="45"/>
      <c r="F37" s="45"/>
      <c r="G37" s="45"/>
      <c r="H37" s="45"/>
    </row>
    <row r="38" spans="1:8" ht="13.5">
      <c r="A38" s="45"/>
      <c r="B38" s="45"/>
      <c r="C38" s="45"/>
      <c r="D38" s="45"/>
      <c r="E38" s="45"/>
      <c r="F38" s="45"/>
      <c r="G38" s="45"/>
      <c r="H38" s="45"/>
    </row>
    <row r="39" spans="1:8" ht="13.5">
      <c r="A39" s="45"/>
      <c r="B39" s="45"/>
      <c r="C39" s="45"/>
      <c r="D39" s="45"/>
      <c r="E39" s="45"/>
      <c r="F39" s="45"/>
      <c r="G39" s="45"/>
      <c r="H39" s="45"/>
    </row>
    <row r="40" spans="1:8" ht="13.5">
      <c r="A40" s="45"/>
      <c r="B40" s="45"/>
      <c r="C40" s="45"/>
      <c r="D40" s="45"/>
      <c r="E40" s="45"/>
      <c r="F40" s="45"/>
      <c r="G40" s="45"/>
      <c r="H40" s="45"/>
    </row>
    <row r="41" spans="1:8" ht="13.5">
      <c r="A41" s="45"/>
      <c r="B41" s="45"/>
      <c r="C41" s="45"/>
      <c r="D41" s="45"/>
      <c r="E41" s="45"/>
      <c r="F41" s="45"/>
      <c r="G41" s="45"/>
      <c r="H41" s="45"/>
    </row>
    <row r="42" spans="1:8" ht="13.5">
      <c r="A42" s="45"/>
      <c r="B42" s="45"/>
      <c r="C42" s="45"/>
      <c r="D42" s="45"/>
      <c r="E42" s="45"/>
      <c r="F42" s="45"/>
      <c r="G42" s="45"/>
      <c r="H42" s="45"/>
    </row>
    <row r="43" spans="1:8" ht="13.5">
      <c r="A43" s="45"/>
      <c r="B43" s="45"/>
      <c r="C43" s="45"/>
      <c r="D43" s="45"/>
      <c r="E43" s="45"/>
      <c r="F43" s="45"/>
      <c r="G43" s="45"/>
      <c r="H43" s="45"/>
    </row>
    <row r="44" spans="1:8" ht="13.5">
      <c r="A44" s="45"/>
      <c r="B44" s="45"/>
      <c r="C44" s="45"/>
      <c r="D44" s="45"/>
      <c r="E44" s="45"/>
      <c r="F44" s="45"/>
      <c r="G44" s="45"/>
      <c r="H44" s="45"/>
    </row>
    <row r="45" spans="1:8" ht="13.5">
      <c r="A45" s="45"/>
      <c r="B45" s="45"/>
      <c r="C45" s="45"/>
      <c r="D45" s="45"/>
      <c r="E45" s="45"/>
      <c r="F45" s="45"/>
      <c r="G45" s="45"/>
      <c r="H45" s="45"/>
    </row>
    <row r="46" spans="1:8" ht="13.5">
      <c r="A46" s="46"/>
      <c r="B46" s="46"/>
      <c r="C46" s="46"/>
      <c r="D46" s="46"/>
      <c r="E46" s="46"/>
      <c r="F46" s="46"/>
      <c r="G46" s="46"/>
      <c r="H46" s="46"/>
    </row>
    <row r="47" ht="13.5">
      <c r="A47" s="50"/>
    </row>
    <row r="48" ht="13.5">
      <c r="A48" s="50"/>
    </row>
    <row r="50" spans="1:5" ht="13.5">
      <c r="A50" s="88"/>
      <c r="E50" s="92"/>
    </row>
    <row r="51" spans="1:5" ht="14.25">
      <c r="A51" s="89"/>
      <c r="E51" s="93"/>
    </row>
  </sheetData>
  <sheetProtection/>
  <mergeCells count="5">
    <mergeCell ref="E12:H12"/>
    <mergeCell ref="D12:D13"/>
    <mergeCell ref="A12:A13"/>
    <mergeCell ref="B12:B13"/>
    <mergeCell ref="C12:C13"/>
  </mergeCells>
  <conditionalFormatting sqref="A10">
    <cfRule type="cellIs" priority="1" dxfId="0" operator="equal" stopIfTrue="1">
      <formula>"VAYA A LA HOJA INICIO Y SELECIONE EL PERIODO CORRESPONDIENTE A ESTE INFORME"</formula>
    </cfRule>
  </conditionalFormatting>
  <printOptions horizontalCentered="1"/>
  <pageMargins left="0.3937007874015748" right="0.3937007874015748"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23.xml><?xml version="1.0" encoding="utf-8"?>
<worksheet xmlns="http://schemas.openxmlformats.org/spreadsheetml/2006/main" xmlns:r="http://schemas.openxmlformats.org/officeDocument/2006/relationships">
  <dimension ref="A1:H33"/>
  <sheetViews>
    <sheetView showGridLines="0" zoomScalePageLayoutView="0" workbookViewId="0" topLeftCell="A22">
      <selection activeCell="G27" sqref="G27"/>
    </sheetView>
  </sheetViews>
  <sheetFormatPr defaultColWidth="11.421875" defaultRowHeight="12.75"/>
  <cols>
    <col min="1" max="1" width="10.00390625" style="1" customWidth="1"/>
    <col min="2" max="2" width="14.28125" style="1" customWidth="1"/>
    <col min="3" max="3" width="11.00390625" style="1" customWidth="1"/>
    <col min="4" max="4" width="12.57421875" style="1" customWidth="1"/>
    <col min="5" max="5" width="11.8515625" style="1" customWidth="1"/>
    <col min="6" max="6" width="11.00390625" style="1" customWidth="1"/>
    <col min="7" max="7" width="79.421875" style="1" customWidth="1"/>
    <col min="8" max="16384" width="11.421875" style="1" customWidth="1"/>
  </cols>
  <sheetData>
    <row r="1" ht="17.25">
      <c r="G1" s="32"/>
    </row>
    <row r="2" ht="18">
      <c r="G2" s="26"/>
    </row>
    <row r="3" ht="15">
      <c r="G3" s="34"/>
    </row>
    <row r="4" ht="15">
      <c r="G4" s="34"/>
    </row>
    <row r="5" ht="13.5"/>
    <row r="7" spans="1:7" ht="43.5" customHeight="1">
      <c r="A7" s="103" t="s">
        <v>153</v>
      </c>
      <c r="B7" s="103"/>
      <c r="C7" s="104"/>
      <c r="D7" s="104"/>
      <c r="E7" s="104"/>
      <c r="F7" s="104"/>
      <c r="G7" s="104"/>
    </row>
    <row r="8" ht="6.75" customHeight="1"/>
    <row r="9" spans="1:7" ht="17.25" customHeight="1">
      <c r="A9" s="4" t="str">
        <f>+'EPCG-I'!A9</f>
        <v>UNIDAD RESPONSABLE: 32 A0 00 INSTITUTO DE ACCESO A LA INFORMACIÓN PÚBLICA Y PROTECCIÓN DE DATOS PERSONALES DEL DISTRITO FEDERAL.</v>
      </c>
      <c r="B9" s="2"/>
      <c r="C9" s="2"/>
      <c r="D9" s="2"/>
      <c r="E9" s="2"/>
      <c r="F9" s="2"/>
      <c r="G9" s="3"/>
    </row>
    <row r="10" spans="1:7" ht="17.25" customHeight="1">
      <c r="A10" s="4" t="str">
        <f>+'EPCG-I'!A10</f>
        <v>PERÍODO:  ENERO - MARZO 2012.</v>
      </c>
      <c r="B10" s="2"/>
      <c r="C10" s="2"/>
      <c r="D10" s="2"/>
      <c r="E10" s="2"/>
      <c r="F10" s="2"/>
      <c r="G10" s="3"/>
    </row>
    <row r="11" spans="1:8" ht="25.5" customHeight="1">
      <c r="A11" s="348" t="s">
        <v>140</v>
      </c>
      <c r="B11" s="108" t="s">
        <v>21</v>
      </c>
      <c r="C11" s="108"/>
      <c r="D11" s="108"/>
      <c r="E11" s="108"/>
      <c r="F11" s="108"/>
      <c r="G11" s="105" t="s">
        <v>182</v>
      </c>
      <c r="H11" s="8"/>
    </row>
    <row r="12" spans="1:8" ht="54" customHeight="1">
      <c r="A12" s="356"/>
      <c r="B12" s="106" t="s">
        <v>172</v>
      </c>
      <c r="C12" s="106" t="s">
        <v>187</v>
      </c>
      <c r="D12" s="106" t="s">
        <v>188</v>
      </c>
      <c r="E12" s="106" t="s">
        <v>191</v>
      </c>
      <c r="F12" s="106" t="s">
        <v>190</v>
      </c>
      <c r="G12" s="107" t="s">
        <v>189</v>
      </c>
      <c r="H12" s="9"/>
    </row>
    <row r="13" spans="1:7" ht="24.75" customHeight="1">
      <c r="A13" s="17" t="s">
        <v>5</v>
      </c>
      <c r="B13" s="17" t="s">
        <v>6</v>
      </c>
      <c r="C13" s="17" t="s">
        <v>7</v>
      </c>
      <c r="D13" s="17" t="s">
        <v>11</v>
      </c>
      <c r="E13" s="17" t="s">
        <v>8</v>
      </c>
      <c r="F13" s="17" t="s">
        <v>9</v>
      </c>
      <c r="G13" s="48"/>
    </row>
    <row r="14" spans="1:7" ht="24.75" customHeight="1">
      <c r="A14" s="51"/>
      <c r="B14" s="135"/>
      <c r="C14" s="135"/>
      <c r="D14" s="135"/>
      <c r="E14" s="136"/>
      <c r="F14" s="135"/>
      <c r="G14" s="137" t="s">
        <v>151</v>
      </c>
    </row>
    <row r="15" spans="1:7" ht="24.75" customHeight="1">
      <c r="A15" s="51"/>
      <c r="B15" s="135"/>
      <c r="C15" s="135"/>
      <c r="D15" s="135"/>
      <c r="E15" s="136"/>
      <c r="F15" s="135"/>
      <c r="G15" s="138" t="s">
        <v>152</v>
      </c>
    </row>
    <row r="16" spans="1:7" ht="24.75" customHeight="1">
      <c r="A16" s="124"/>
      <c r="B16" s="139"/>
      <c r="C16" s="139"/>
      <c r="D16" s="139"/>
      <c r="E16" s="139"/>
      <c r="F16" s="139"/>
      <c r="G16" s="86" t="s">
        <v>43</v>
      </c>
    </row>
    <row r="17" spans="1:7" ht="24.75" customHeight="1">
      <c r="A17" s="125"/>
      <c r="B17" s="140"/>
      <c r="C17" s="140"/>
      <c r="D17" s="140"/>
      <c r="E17" s="140"/>
      <c r="F17" s="140"/>
      <c r="G17" s="87" t="s">
        <v>44</v>
      </c>
    </row>
    <row r="18" spans="1:7" ht="24.75" customHeight="1">
      <c r="A18" s="51"/>
      <c r="B18" s="135"/>
      <c r="C18" s="135"/>
      <c r="D18" s="135"/>
      <c r="E18" s="135"/>
      <c r="F18" s="135"/>
      <c r="G18" s="86" t="s">
        <v>43</v>
      </c>
    </row>
    <row r="19" spans="1:7" ht="24.75" customHeight="1">
      <c r="A19" s="125"/>
      <c r="B19" s="140"/>
      <c r="C19" s="140"/>
      <c r="D19" s="140"/>
      <c r="E19" s="140"/>
      <c r="F19" s="140"/>
      <c r="G19" s="87" t="s">
        <v>44</v>
      </c>
    </row>
    <row r="20" spans="1:7" ht="24.75" customHeight="1">
      <c r="A20" s="51"/>
      <c r="B20" s="135"/>
      <c r="C20" s="135"/>
      <c r="D20" s="135"/>
      <c r="E20" s="135"/>
      <c r="F20" s="135"/>
      <c r="G20" s="86" t="s">
        <v>43</v>
      </c>
    </row>
    <row r="21" spans="1:7" ht="24.75" customHeight="1">
      <c r="A21" s="51"/>
      <c r="B21" s="135"/>
      <c r="C21" s="135"/>
      <c r="D21" s="135"/>
      <c r="E21" s="135"/>
      <c r="F21" s="135"/>
      <c r="G21" s="87" t="s">
        <v>44</v>
      </c>
    </row>
    <row r="22" spans="1:7" ht="24.75" customHeight="1">
      <c r="A22" s="124"/>
      <c r="B22" s="139"/>
      <c r="C22" s="139"/>
      <c r="D22" s="139"/>
      <c r="E22" s="139"/>
      <c r="F22" s="139"/>
      <c r="G22" s="86" t="s">
        <v>43</v>
      </c>
    </row>
    <row r="23" spans="1:7" ht="24.75" customHeight="1">
      <c r="A23" s="125"/>
      <c r="B23" s="140"/>
      <c r="C23" s="140"/>
      <c r="D23" s="140"/>
      <c r="E23" s="140"/>
      <c r="F23" s="140"/>
      <c r="G23" s="87" t="s">
        <v>44</v>
      </c>
    </row>
    <row r="24" spans="1:7" ht="24.75" customHeight="1">
      <c r="A24" s="124"/>
      <c r="B24" s="139"/>
      <c r="C24" s="139"/>
      <c r="D24" s="139"/>
      <c r="E24" s="139"/>
      <c r="F24" s="139"/>
      <c r="G24" s="86" t="s">
        <v>43</v>
      </c>
    </row>
    <row r="25" spans="1:7" ht="24.75" customHeight="1">
      <c r="A25" s="125"/>
      <c r="B25" s="140"/>
      <c r="C25" s="140"/>
      <c r="D25" s="140"/>
      <c r="E25" s="140"/>
      <c r="F25" s="140"/>
      <c r="G25" s="87" t="s">
        <v>44</v>
      </c>
    </row>
    <row r="26" spans="1:7" ht="24.75" customHeight="1">
      <c r="A26" s="51"/>
      <c r="B26" s="135"/>
      <c r="C26" s="135"/>
      <c r="D26" s="135"/>
      <c r="E26" s="135"/>
      <c r="F26" s="135"/>
      <c r="G26" s="86" t="s">
        <v>43</v>
      </c>
    </row>
    <row r="27" spans="1:7" ht="24.75" customHeight="1">
      <c r="A27" s="125"/>
      <c r="B27" s="140"/>
      <c r="C27" s="140"/>
      <c r="D27" s="140"/>
      <c r="E27" s="140"/>
      <c r="F27" s="140"/>
      <c r="G27" s="87" t="s">
        <v>44</v>
      </c>
    </row>
    <row r="28" spans="1:7" ht="24.75" customHeight="1">
      <c r="A28" s="51"/>
      <c r="B28" s="135"/>
      <c r="C28" s="135"/>
      <c r="D28" s="135"/>
      <c r="E28" s="135"/>
      <c r="F28" s="135"/>
      <c r="G28" s="86" t="s">
        <v>43</v>
      </c>
    </row>
    <row r="29" spans="1:7" ht="24.75" customHeight="1">
      <c r="A29" s="51"/>
      <c r="B29" s="135"/>
      <c r="C29" s="135"/>
      <c r="D29" s="135"/>
      <c r="E29" s="135"/>
      <c r="F29" s="135"/>
      <c r="G29" s="87" t="s">
        <v>44</v>
      </c>
    </row>
    <row r="30" spans="1:7" ht="24.75" customHeight="1">
      <c r="A30" s="85" t="s">
        <v>27</v>
      </c>
      <c r="B30" s="141"/>
      <c r="C30" s="142"/>
      <c r="D30" s="142"/>
      <c r="E30" s="142"/>
      <c r="F30" s="142"/>
      <c r="G30" s="143"/>
    </row>
    <row r="32" spans="1:7" ht="13.5">
      <c r="A32" s="88"/>
      <c r="E32" s="92"/>
      <c r="G32" s="90"/>
    </row>
    <row r="33" spans="1:7" ht="14.25">
      <c r="A33" s="89"/>
      <c r="E33" s="93"/>
      <c r="G33" s="91"/>
    </row>
  </sheetData>
  <sheetProtection/>
  <mergeCells count="1">
    <mergeCell ref="A11:A1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24.xml><?xml version="1.0" encoding="utf-8"?>
<worksheet xmlns="http://schemas.openxmlformats.org/spreadsheetml/2006/main" xmlns:r="http://schemas.openxmlformats.org/officeDocument/2006/relationships">
  <dimension ref="A1:E40"/>
  <sheetViews>
    <sheetView showGridLines="0" zoomScalePageLayoutView="0" workbookViewId="0" topLeftCell="A13">
      <selection activeCell="D30" sqref="D30"/>
    </sheetView>
  </sheetViews>
  <sheetFormatPr defaultColWidth="11.421875" defaultRowHeight="12.75"/>
  <cols>
    <col min="1" max="1" width="14.7109375" style="1" customWidth="1"/>
    <col min="2" max="3" width="16.7109375" style="1" customWidth="1"/>
    <col min="4" max="4" width="33.140625" style="1" customWidth="1"/>
    <col min="5" max="5" width="69.8515625" style="1" customWidth="1"/>
    <col min="6" max="16384" width="11.421875" style="1" customWidth="1"/>
  </cols>
  <sheetData>
    <row r="1" ht="17.25">
      <c r="E1" s="32"/>
    </row>
    <row r="2" ht="18">
      <c r="E2" s="26"/>
    </row>
    <row r="3" ht="15">
      <c r="E3" s="34"/>
    </row>
    <row r="4" ht="15">
      <c r="E4" s="34"/>
    </row>
    <row r="5" ht="6" customHeight="1"/>
    <row r="7" spans="1:5" ht="34.5" customHeight="1">
      <c r="A7" s="103" t="s">
        <v>161</v>
      </c>
      <c r="B7" s="103"/>
      <c r="C7" s="104"/>
      <c r="D7" s="104"/>
      <c r="E7" s="104"/>
    </row>
    <row r="8" ht="6.75" customHeight="1"/>
    <row r="9" spans="1:5" ht="19.5" customHeight="1">
      <c r="A9" s="4" t="str">
        <f>+'EPCG-I'!A9</f>
        <v>UNIDAD RESPONSABLE: 32 A0 00 INSTITUTO DE ACCESO A LA INFORMACIÓN PÚBLICA Y PROTECCIÓN DE DATOS PERSONALES DEL DISTRITO FEDERAL.</v>
      </c>
      <c r="B9" s="28"/>
      <c r="C9" s="28"/>
      <c r="D9" s="28"/>
      <c r="E9" s="3"/>
    </row>
    <row r="10" spans="1:5" ht="19.5" customHeight="1">
      <c r="A10" s="4" t="str">
        <f>+'EPCG-I'!A10</f>
        <v>PERÍODO:  ENERO - MARZO 2012.</v>
      </c>
      <c r="B10" s="28"/>
      <c r="C10" s="28"/>
      <c r="D10" s="28"/>
      <c r="E10" s="3"/>
    </row>
    <row r="11" spans="1:5" ht="13.5">
      <c r="A11" s="348" t="s">
        <v>203</v>
      </c>
      <c r="B11" s="115" t="s">
        <v>111</v>
      </c>
      <c r="C11" s="117"/>
      <c r="D11" s="348" t="s">
        <v>28</v>
      </c>
      <c r="E11" s="348" t="s">
        <v>62</v>
      </c>
    </row>
    <row r="12" spans="1:5" ht="25.5">
      <c r="A12" s="349"/>
      <c r="B12" s="126" t="s">
        <v>141</v>
      </c>
      <c r="C12" s="126" t="s">
        <v>105</v>
      </c>
      <c r="D12" s="349" t="s">
        <v>142</v>
      </c>
      <c r="E12" s="349"/>
    </row>
    <row r="13" spans="1:5" ht="18" customHeight="1">
      <c r="A13" s="40" t="s">
        <v>5</v>
      </c>
      <c r="B13" s="40" t="s">
        <v>6</v>
      </c>
      <c r="C13" s="40" t="s">
        <v>7</v>
      </c>
      <c r="D13" s="40" t="s">
        <v>11</v>
      </c>
      <c r="E13" s="40" t="s">
        <v>8</v>
      </c>
    </row>
    <row r="14" spans="1:5" ht="18" customHeight="1">
      <c r="A14" s="36"/>
      <c r="B14" s="36"/>
      <c r="C14" s="36"/>
      <c r="D14" s="129"/>
      <c r="E14" s="30"/>
    </row>
    <row r="15" spans="1:5" ht="18" customHeight="1">
      <c r="A15" s="36"/>
      <c r="B15" s="36"/>
      <c r="C15" s="36"/>
      <c r="D15" s="129"/>
      <c r="E15" s="30"/>
    </row>
    <row r="16" spans="1:5" ht="18" customHeight="1">
      <c r="A16" s="130"/>
      <c r="B16" s="36"/>
      <c r="C16" s="36"/>
      <c r="D16" s="129"/>
      <c r="E16" s="30"/>
    </row>
    <row r="17" spans="1:5" ht="18" customHeight="1">
      <c r="A17" s="36"/>
      <c r="B17" s="36"/>
      <c r="C17" s="36"/>
      <c r="D17" s="129"/>
      <c r="E17" s="30"/>
    </row>
    <row r="18" spans="1:5" ht="18" customHeight="1">
      <c r="A18" s="36"/>
      <c r="B18" s="36"/>
      <c r="C18" s="36"/>
      <c r="D18" s="129"/>
      <c r="E18" s="30"/>
    </row>
    <row r="19" spans="1:5" ht="18" customHeight="1">
      <c r="A19" s="36"/>
      <c r="B19" s="36"/>
      <c r="C19" s="36"/>
      <c r="D19" s="129"/>
      <c r="E19" s="30"/>
    </row>
    <row r="20" spans="1:5" ht="18" customHeight="1">
      <c r="A20" s="36"/>
      <c r="B20" s="36"/>
      <c r="C20" s="36"/>
      <c r="D20" s="129"/>
      <c r="E20" s="30"/>
    </row>
    <row r="21" spans="1:5" ht="18" customHeight="1">
      <c r="A21" s="36"/>
      <c r="B21" s="36"/>
      <c r="C21" s="36"/>
      <c r="D21" s="129"/>
      <c r="E21" s="30"/>
    </row>
    <row r="22" spans="1:5" ht="18" customHeight="1">
      <c r="A22" s="36"/>
      <c r="B22" s="36"/>
      <c r="C22" s="36"/>
      <c r="D22" s="129"/>
      <c r="E22" s="30"/>
    </row>
    <row r="23" spans="1:5" ht="18" customHeight="1">
      <c r="A23" s="36"/>
      <c r="B23" s="36"/>
      <c r="C23" s="36"/>
      <c r="D23" s="129"/>
      <c r="E23" s="30"/>
    </row>
    <row r="24" spans="1:5" ht="18" customHeight="1">
      <c r="A24" s="36"/>
      <c r="B24" s="36"/>
      <c r="C24" s="36"/>
      <c r="D24" s="129"/>
      <c r="E24" s="30"/>
    </row>
    <row r="25" spans="1:5" ht="18" customHeight="1">
      <c r="A25" s="36"/>
      <c r="B25" s="36"/>
      <c r="C25" s="36"/>
      <c r="D25" s="129"/>
      <c r="E25" s="30"/>
    </row>
    <row r="26" spans="1:5" ht="18" customHeight="1">
      <c r="A26" s="36"/>
      <c r="B26" s="36"/>
      <c r="C26" s="36"/>
      <c r="D26" s="129"/>
      <c r="E26" s="30"/>
    </row>
    <row r="27" spans="1:5" ht="18" customHeight="1">
      <c r="A27" s="22"/>
      <c r="B27" s="22"/>
      <c r="C27" s="22"/>
      <c r="D27" s="131"/>
      <c r="E27" s="24"/>
    </row>
    <row r="28" spans="1:5" ht="18" customHeight="1">
      <c r="A28" s="22"/>
      <c r="B28" s="22"/>
      <c r="C28" s="22"/>
      <c r="D28" s="131"/>
      <c r="E28" s="24"/>
    </row>
    <row r="29" spans="1:5" ht="18" customHeight="1">
      <c r="A29" s="22"/>
      <c r="B29" s="22"/>
      <c r="C29" s="22"/>
      <c r="D29" s="131"/>
      <c r="E29" s="24"/>
    </row>
    <row r="30" spans="1:5" ht="18" customHeight="1">
      <c r="A30" s="22"/>
      <c r="B30" s="22"/>
      <c r="C30" s="22"/>
      <c r="D30" s="131"/>
      <c r="E30" s="24"/>
    </row>
    <row r="31" spans="1:5" ht="18" customHeight="1">
      <c r="A31" s="22"/>
      <c r="B31" s="22"/>
      <c r="C31" s="22"/>
      <c r="D31" s="131"/>
      <c r="E31" s="24"/>
    </row>
    <row r="32" spans="1:5" ht="18" customHeight="1">
      <c r="A32" s="22"/>
      <c r="B32" s="22"/>
      <c r="C32" s="22"/>
      <c r="D32" s="131"/>
      <c r="E32" s="24"/>
    </row>
    <row r="33" spans="1:5" ht="18" customHeight="1">
      <c r="A33" s="22"/>
      <c r="B33" s="22"/>
      <c r="C33" s="22"/>
      <c r="D33" s="131"/>
      <c r="E33" s="24"/>
    </row>
    <row r="34" spans="1:5" ht="18" customHeight="1">
      <c r="A34" s="22"/>
      <c r="B34" s="22"/>
      <c r="C34" s="22"/>
      <c r="D34" s="131"/>
      <c r="E34" s="24"/>
    </row>
    <row r="35" spans="1:5" ht="18" customHeight="1">
      <c r="A35" s="22"/>
      <c r="B35" s="22"/>
      <c r="C35" s="22"/>
      <c r="D35" s="131"/>
      <c r="E35" s="24"/>
    </row>
    <row r="36" spans="1:5" ht="18" customHeight="1">
      <c r="A36" s="22"/>
      <c r="B36" s="22"/>
      <c r="C36" s="22"/>
      <c r="D36" s="131"/>
      <c r="E36" s="24"/>
    </row>
    <row r="37" spans="1:5" ht="18" customHeight="1">
      <c r="A37" s="22"/>
      <c r="B37" s="22"/>
      <c r="C37" s="22"/>
      <c r="D37" s="131"/>
      <c r="E37" s="24"/>
    </row>
    <row r="38" spans="1:4" ht="14.25">
      <c r="A38" s="50"/>
      <c r="B38" s="35"/>
      <c r="C38" s="35"/>
      <c r="D38" s="35"/>
    </row>
    <row r="39" spans="1:5" ht="13.5">
      <c r="A39" s="88"/>
      <c r="D39" s="90"/>
      <c r="E39" s="90"/>
    </row>
    <row r="40" spans="1:5" ht="14.25">
      <c r="A40" s="89"/>
      <c r="D40" s="91"/>
      <c r="E40" s="91"/>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25.xml><?xml version="1.0" encoding="utf-8"?>
<worksheet xmlns="http://schemas.openxmlformats.org/spreadsheetml/2006/main" xmlns:r="http://schemas.openxmlformats.org/officeDocument/2006/relationships">
  <dimension ref="A1:E40"/>
  <sheetViews>
    <sheetView showGridLines="0" zoomScalePageLayoutView="0" workbookViewId="0" topLeftCell="A1">
      <selection activeCell="E20" sqref="E20"/>
    </sheetView>
  </sheetViews>
  <sheetFormatPr defaultColWidth="11.421875" defaultRowHeight="12.75"/>
  <cols>
    <col min="1" max="1" width="14.7109375" style="1" customWidth="1"/>
    <col min="2" max="3" width="16.7109375" style="1" customWidth="1"/>
    <col min="4" max="4" width="33.140625" style="1" customWidth="1"/>
    <col min="5" max="5" width="69.8515625" style="1" customWidth="1"/>
    <col min="6" max="16384" width="11.421875" style="1" customWidth="1"/>
  </cols>
  <sheetData>
    <row r="1" ht="17.25">
      <c r="E1" s="32"/>
    </row>
    <row r="2" ht="18">
      <c r="E2" s="26"/>
    </row>
    <row r="3" ht="15">
      <c r="E3" s="34"/>
    </row>
    <row r="4" ht="15">
      <c r="E4" s="34"/>
    </row>
    <row r="5" ht="6" customHeight="1"/>
    <row r="7" spans="1:5" ht="34.5" customHeight="1">
      <c r="A7" s="103" t="s">
        <v>162</v>
      </c>
      <c r="B7" s="103"/>
      <c r="C7" s="104"/>
      <c r="D7" s="104"/>
      <c r="E7" s="104"/>
    </row>
    <row r="8" ht="6.75" customHeight="1"/>
    <row r="9" spans="1:5" ht="19.5" customHeight="1">
      <c r="A9" s="4" t="str">
        <f>+'EPCG-I'!A9</f>
        <v>UNIDAD RESPONSABLE: 32 A0 00 INSTITUTO DE ACCESO A LA INFORMACIÓN PÚBLICA Y PROTECCIÓN DE DATOS PERSONALES DEL DISTRITO FEDERAL.</v>
      </c>
      <c r="B9" s="28"/>
      <c r="C9" s="28"/>
      <c r="D9" s="28"/>
      <c r="E9" s="3"/>
    </row>
    <row r="10" spans="1:5" ht="19.5" customHeight="1">
      <c r="A10" s="4" t="str">
        <f>+'EPCG-I'!A10</f>
        <v>PERÍODO:  ENERO - MARZO 2012.</v>
      </c>
      <c r="B10" s="28"/>
      <c r="C10" s="28"/>
      <c r="D10" s="28"/>
      <c r="E10" s="3"/>
    </row>
    <row r="11" spans="1:5" ht="13.5">
      <c r="A11" s="348" t="s">
        <v>203</v>
      </c>
      <c r="B11" s="115" t="s">
        <v>111</v>
      </c>
      <c r="C11" s="117"/>
      <c r="D11" s="348" t="s">
        <v>28</v>
      </c>
      <c r="E11" s="348" t="s">
        <v>143</v>
      </c>
    </row>
    <row r="12" spans="1:5" ht="25.5">
      <c r="A12" s="349"/>
      <c r="B12" s="126" t="s">
        <v>144</v>
      </c>
      <c r="C12" s="126" t="s">
        <v>105</v>
      </c>
      <c r="D12" s="349" t="s">
        <v>142</v>
      </c>
      <c r="E12" s="349"/>
    </row>
    <row r="13" spans="1:5" ht="18" customHeight="1">
      <c r="A13" s="40"/>
      <c r="B13" s="40"/>
      <c r="C13" s="40"/>
      <c r="D13" s="40"/>
      <c r="E13" s="40"/>
    </row>
    <row r="14" spans="1:5" ht="18" customHeight="1">
      <c r="A14" s="36">
        <v>8</v>
      </c>
      <c r="B14" s="238">
        <v>666.01</v>
      </c>
      <c r="C14" s="239">
        <v>0</v>
      </c>
      <c r="D14" s="237" t="s">
        <v>230</v>
      </c>
      <c r="E14" s="30" t="s">
        <v>229</v>
      </c>
    </row>
    <row r="15" spans="1:5" ht="18" customHeight="1">
      <c r="A15" s="36">
        <v>8</v>
      </c>
      <c r="B15" s="238">
        <v>1600</v>
      </c>
      <c r="C15" s="239">
        <v>0</v>
      </c>
      <c r="D15" s="237" t="s">
        <v>241</v>
      </c>
      <c r="E15" s="30" t="s">
        <v>231</v>
      </c>
    </row>
    <row r="16" spans="1:5" ht="18" customHeight="1">
      <c r="A16" s="36">
        <v>8</v>
      </c>
      <c r="B16" s="238">
        <v>7984.6</v>
      </c>
      <c r="C16" s="239">
        <v>0</v>
      </c>
      <c r="D16" s="237" t="s">
        <v>242</v>
      </c>
      <c r="E16" s="30" t="s">
        <v>231</v>
      </c>
    </row>
    <row r="17" spans="1:5" ht="18" customHeight="1">
      <c r="A17" s="36"/>
      <c r="B17" s="36"/>
      <c r="C17" s="36"/>
      <c r="D17" s="129"/>
      <c r="E17" s="30"/>
    </row>
    <row r="18" spans="1:5" ht="18" customHeight="1">
      <c r="A18" s="36"/>
      <c r="B18" s="36"/>
      <c r="C18" s="36"/>
      <c r="D18" s="129"/>
      <c r="E18" s="30"/>
    </row>
    <row r="19" spans="1:5" ht="18" customHeight="1">
      <c r="A19" s="36"/>
      <c r="B19" s="36"/>
      <c r="C19" s="36"/>
      <c r="D19" s="129"/>
      <c r="E19" s="30"/>
    </row>
    <row r="20" spans="1:5" ht="18" customHeight="1">
      <c r="A20" s="36"/>
      <c r="B20" s="36"/>
      <c r="C20" s="36"/>
      <c r="D20" s="129"/>
      <c r="E20" s="30"/>
    </row>
    <row r="21" spans="1:5" ht="18" customHeight="1">
      <c r="A21" s="36"/>
      <c r="B21" s="36"/>
      <c r="C21" s="36"/>
      <c r="D21" s="129"/>
      <c r="E21" s="30"/>
    </row>
    <row r="22" spans="1:5" ht="18" customHeight="1">
      <c r="A22" s="36"/>
      <c r="B22" s="36"/>
      <c r="C22" s="36"/>
      <c r="D22" s="129"/>
      <c r="E22" s="30"/>
    </row>
    <row r="23" spans="1:5" ht="18" customHeight="1">
      <c r="A23" s="36"/>
      <c r="B23" s="36"/>
      <c r="C23" s="36"/>
      <c r="D23" s="129"/>
      <c r="E23" s="30"/>
    </row>
    <row r="24" spans="1:5" ht="18" customHeight="1">
      <c r="A24" s="36"/>
      <c r="B24" s="36"/>
      <c r="C24" s="36"/>
      <c r="D24" s="129"/>
      <c r="E24" s="30"/>
    </row>
    <row r="25" spans="1:5" ht="18" customHeight="1">
      <c r="A25" s="36"/>
      <c r="B25" s="36"/>
      <c r="C25" s="36"/>
      <c r="D25" s="129"/>
      <c r="E25" s="30"/>
    </row>
    <row r="26" spans="1:5" ht="18" customHeight="1">
      <c r="A26" s="36"/>
      <c r="B26" s="36"/>
      <c r="C26" s="36"/>
      <c r="D26" s="129"/>
      <c r="E26" s="30"/>
    </row>
    <row r="27" spans="1:5" ht="18" customHeight="1">
      <c r="A27" s="36"/>
      <c r="B27" s="36"/>
      <c r="C27" s="36"/>
      <c r="D27" s="129"/>
      <c r="E27" s="30"/>
    </row>
    <row r="28" spans="1:5" ht="18" customHeight="1">
      <c r="A28" s="36"/>
      <c r="B28" s="36"/>
      <c r="C28" s="36"/>
      <c r="D28" s="129"/>
      <c r="E28" s="30"/>
    </row>
    <row r="29" spans="1:5" ht="18" customHeight="1">
      <c r="A29" s="22"/>
      <c r="B29" s="22"/>
      <c r="C29" s="22"/>
      <c r="D29" s="131"/>
      <c r="E29" s="24"/>
    </row>
    <row r="30" spans="1:5" ht="18" customHeight="1">
      <c r="A30" s="22"/>
      <c r="B30" s="22"/>
      <c r="C30" s="22"/>
      <c r="D30" s="131"/>
      <c r="E30" s="24"/>
    </row>
    <row r="31" spans="1:5" ht="18" customHeight="1">
      <c r="A31" s="22"/>
      <c r="B31" s="22"/>
      <c r="C31" s="22"/>
      <c r="D31" s="131"/>
      <c r="E31" s="24"/>
    </row>
    <row r="32" spans="1:5" ht="18" customHeight="1">
      <c r="A32" s="22"/>
      <c r="B32" s="22"/>
      <c r="C32" s="22"/>
      <c r="D32" s="131"/>
      <c r="E32" s="24"/>
    </row>
    <row r="33" spans="1:5" ht="18" customHeight="1">
      <c r="A33" s="22"/>
      <c r="B33" s="22"/>
      <c r="C33" s="22"/>
      <c r="D33" s="131"/>
      <c r="E33" s="24"/>
    </row>
    <row r="34" spans="1:5" ht="18" customHeight="1">
      <c r="A34" s="22"/>
      <c r="B34" s="22"/>
      <c r="C34" s="22"/>
      <c r="D34" s="131"/>
      <c r="E34" s="24"/>
    </row>
    <row r="35" spans="1:5" ht="18" customHeight="1">
      <c r="A35" s="22"/>
      <c r="B35" s="22"/>
      <c r="C35" s="22"/>
      <c r="D35" s="131"/>
      <c r="E35" s="24"/>
    </row>
    <row r="36" spans="1:5" ht="18" customHeight="1">
      <c r="A36" s="22"/>
      <c r="B36" s="22"/>
      <c r="C36" s="22"/>
      <c r="D36" s="131"/>
      <c r="E36" s="24"/>
    </row>
    <row r="37" spans="1:5" ht="18" customHeight="1">
      <c r="A37" s="22" t="s">
        <v>232</v>
      </c>
      <c r="B37" s="240">
        <f>SUM(B14:B36)</f>
        <v>10250.61</v>
      </c>
      <c r="C37" s="240">
        <f>SUM(C14:C36)</f>
        <v>0</v>
      </c>
      <c r="D37" s="131"/>
      <c r="E37" s="24"/>
    </row>
    <row r="38" spans="1:5" ht="14.25">
      <c r="A38" s="50"/>
      <c r="B38" s="35"/>
      <c r="C38" s="35"/>
      <c r="D38" s="35"/>
      <c r="E38" s="132"/>
    </row>
    <row r="39" spans="1:5" ht="13.5">
      <c r="A39" s="88"/>
      <c r="D39" s="90"/>
      <c r="E39" s="90"/>
    </row>
    <row r="40" spans="1:5" ht="14.25">
      <c r="A40" s="89"/>
      <c r="D40" s="91"/>
      <c r="E40" s="91"/>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26.xml><?xml version="1.0" encoding="utf-8"?>
<worksheet xmlns="http://schemas.openxmlformats.org/spreadsheetml/2006/main" xmlns:r="http://schemas.openxmlformats.org/officeDocument/2006/relationships">
  <sheetPr>
    <tabColor rgb="FFC00000"/>
  </sheetPr>
  <dimension ref="A2:D44"/>
  <sheetViews>
    <sheetView showGridLines="0" zoomScaleSheetLayoutView="80" zoomScalePageLayoutView="0" workbookViewId="0" topLeftCell="A19">
      <selection activeCell="B40" sqref="B40"/>
    </sheetView>
  </sheetViews>
  <sheetFormatPr defaultColWidth="11.421875" defaultRowHeight="12.75"/>
  <cols>
    <col min="1" max="1" width="51.421875" style="69" customWidth="1"/>
    <col min="2" max="2" width="24.140625" style="69" bestFit="1" customWidth="1"/>
    <col min="3" max="3" width="4.00390625" style="69" customWidth="1"/>
    <col min="4" max="4" width="68.8515625" style="69" customWidth="1"/>
    <col min="5" max="16384" width="11.421875" style="69" customWidth="1"/>
  </cols>
  <sheetData>
    <row r="1" ht="13.5"/>
    <row r="2" spans="1:2" ht="17.25">
      <c r="A2" s="415"/>
      <c r="B2" s="416"/>
    </row>
    <row r="3" spans="1:2" ht="15" customHeight="1">
      <c r="A3" s="417"/>
      <c r="B3" s="416"/>
    </row>
    <row r="4" ht="13.5">
      <c r="A4" s="71"/>
    </row>
    <row r="5" ht="13.5"/>
    <row r="6" ht="13.5"/>
    <row r="8" ht="11.25" customHeight="1"/>
    <row r="9" spans="1:4" ht="37.5" customHeight="1">
      <c r="A9" s="103" t="s">
        <v>163</v>
      </c>
      <c r="B9" s="103"/>
      <c r="C9" s="104"/>
      <c r="D9" s="104"/>
    </row>
    <row r="10" spans="1:4" ht="25.5" customHeight="1">
      <c r="A10" s="4" t="str">
        <f>+'EPCG-I'!A9</f>
        <v>UNIDAD RESPONSABLE: 32 A0 00 INSTITUTO DE ACCESO A LA INFORMACIÓN PÚBLICA Y PROTECCIÓN DE DATOS PERSONALES DEL DISTRITO FEDERAL.</v>
      </c>
      <c r="B10" s="60"/>
      <c r="C10" s="60"/>
      <c r="D10" s="61"/>
    </row>
    <row r="11" spans="1:4" ht="21" customHeight="1">
      <c r="A11" s="4" t="str">
        <f>+'EPCG-I'!A10</f>
        <v>PERÍODO:  ENERO - MARZO 2012.</v>
      </c>
      <c r="B11" s="62"/>
      <c r="C11" s="62"/>
      <c r="D11" s="63"/>
    </row>
    <row r="12" spans="1:4" ht="13.5">
      <c r="A12" s="391" t="s">
        <v>104</v>
      </c>
      <c r="B12" s="148" t="s">
        <v>114</v>
      </c>
      <c r="C12" s="144" t="s">
        <v>103</v>
      </c>
      <c r="D12" s="145" t="s">
        <v>116</v>
      </c>
    </row>
    <row r="13" spans="1:4" ht="16.5" customHeight="1">
      <c r="A13" s="392"/>
      <c r="B13" s="149" t="s">
        <v>115</v>
      </c>
      <c r="C13" s="146"/>
      <c r="D13" s="147"/>
    </row>
    <row r="14" spans="1:4" s="73" customFormat="1" ht="12" customHeight="1">
      <c r="A14" s="95"/>
      <c r="B14" s="95"/>
      <c r="C14" s="72"/>
      <c r="D14" s="96"/>
    </row>
    <row r="15" spans="1:4" ht="15.75" customHeight="1">
      <c r="A15" s="97" t="s">
        <v>133</v>
      </c>
      <c r="B15" s="98"/>
      <c r="C15" s="74"/>
      <c r="D15" s="99"/>
    </row>
    <row r="16" spans="1:4" ht="15.75" customHeight="1">
      <c r="A16" s="100" t="s">
        <v>127</v>
      </c>
      <c r="B16" s="98"/>
      <c r="C16" s="74"/>
      <c r="D16" s="99"/>
    </row>
    <row r="17" spans="1:4" ht="15.75" customHeight="1">
      <c r="A17" s="100" t="s">
        <v>128</v>
      </c>
      <c r="B17" s="98"/>
      <c r="C17" s="74"/>
      <c r="D17" s="99"/>
    </row>
    <row r="18" spans="1:4" ht="15.75" customHeight="1">
      <c r="A18" s="100" t="s">
        <v>129</v>
      </c>
      <c r="B18" s="98"/>
      <c r="C18" s="74"/>
      <c r="D18" s="99"/>
    </row>
    <row r="19" spans="1:4" ht="15.75" customHeight="1">
      <c r="A19" s="100" t="s">
        <v>130</v>
      </c>
      <c r="B19" s="98"/>
      <c r="C19" s="74"/>
      <c r="D19" s="99"/>
    </row>
    <row r="20" spans="1:4" ht="15.75" customHeight="1">
      <c r="A20" s="101" t="s">
        <v>131</v>
      </c>
      <c r="B20" s="241">
        <v>28269.84</v>
      </c>
      <c r="C20" s="242" t="s">
        <v>233</v>
      </c>
      <c r="D20" s="99"/>
    </row>
    <row r="21" spans="1:4" ht="15.75" customHeight="1">
      <c r="A21" s="101"/>
      <c r="B21" s="98"/>
      <c r="C21" s="243"/>
      <c r="D21" s="244" t="s">
        <v>234</v>
      </c>
    </row>
    <row r="22" spans="1:4" ht="15.75" customHeight="1">
      <c r="A22" s="97"/>
      <c r="B22" s="98"/>
      <c r="C22" s="74"/>
      <c r="D22" s="99"/>
    </row>
    <row r="23" spans="1:4" ht="15.75" customHeight="1">
      <c r="A23" s="101" t="s">
        <v>126</v>
      </c>
      <c r="B23" s="241">
        <v>159897.87</v>
      </c>
      <c r="C23" s="74"/>
      <c r="D23" s="99"/>
    </row>
    <row r="24" spans="1:4" ht="15.75" customHeight="1">
      <c r="A24" s="97"/>
      <c r="B24" s="98"/>
      <c r="C24" s="74"/>
      <c r="D24" s="99"/>
    </row>
    <row r="25" spans="1:4" ht="15.75" customHeight="1">
      <c r="A25" s="97"/>
      <c r="B25" s="98"/>
      <c r="C25" s="74"/>
      <c r="D25" s="99"/>
    </row>
    <row r="26" spans="1:4" ht="15.75" customHeight="1">
      <c r="A26" s="97"/>
      <c r="B26" s="98"/>
      <c r="C26" s="74"/>
      <c r="D26" s="99"/>
    </row>
    <row r="27" spans="1:4" ht="15.75" customHeight="1">
      <c r="A27" s="97"/>
      <c r="B27" s="98"/>
      <c r="C27" s="74"/>
      <c r="D27" s="99"/>
    </row>
    <row r="28" spans="1:4" ht="15.75" customHeight="1">
      <c r="A28" s="97"/>
      <c r="B28" s="98"/>
      <c r="C28" s="74"/>
      <c r="D28" s="99"/>
    </row>
    <row r="29" spans="1:4" ht="15.75" customHeight="1">
      <c r="A29" s="97"/>
      <c r="B29" s="98"/>
      <c r="C29" s="74"/>
      <c r="D29" s="99"/>
    </row>
    <row r="30" spans="1:4" ht="15.75" customHeight="1">
      <c r="A30" s="97"/>
      <c r="B30" s="98"/>
      <c r="C30" s="74"/>
      <c r="D30" s="99"/>
    </row>
    <row r="31" spans="1:4" ht="15.75" customHeight="1">
      <c r="A31" s="97"/>
      <c r="B31" s="98"/>
      <c r="C31" s="74"/>
      <c r="D31" s="99"/>
    </row>
    <row r="32" spans="1:4" ht="15.75" customHeight="1">
      <c r="A32" s="97"/>
      <c r="B32" s="98"/>
      <c r="C32" s="74"/>
      <c r="D32" s="99"/>
    </row>
    <row r="33" spans="1:4" ht="15.75" customHeight="1">
      <c r="A33" s="97"/>
      <c r="B33" s="98"/>
      <c r="C33" s="74"/>
      <c r="D33" s="99"/>
    </row>
    <row r="34" spans="1:4" ht="15.75" customHeight="1">
      <c r="A34" s="97"/>
      <c r="B34" s="98"/>
      <c r="C34" s="74"/>
      <c r="D34" s="99"/>
    </row>
    <row r="35" spans="1:4" ht="15.75" customHeight="1">
      <c r="A35" s="97"/>
      <c r="B35" s="98"/>
      <c r="C35" s="74"/>
      <c r="D35" s="99"/>
    </row>
    <row r="36" spans="1:4" ht="15.75" customHeight="1">
      <c r="A36" s="97"/>
      <c r="B36" s="98"/>
      <c r="C36" s="74"/>
      <c r="D36" s="99"/>
    </row>
    <row r="37" spans="1:4" ht="15.75" customHeight="1">
      <c r="A37" s="97"/>
      <c r="B37" s="98"/>
      <c r="C37" s="74"/>
      <c r="D37" s="99"/>
    </row>
    <row r="38" spans="1:4" ht="15.75" customHeight="1">
      <c r="A38" s="97"/>
      <c r="B38" s="98"/>
      <c r="C38" s="74"/>
      <c r="D38" s="99"/>
    </row>
    <row r="39" spans="1:4" ht="15.75" customHeight="1">
      <c r="A39" s="97"/>
      <c r="B39" s="98"/>
      <c r="C39" s="74"/>
      <c r="D39" s="99"/>
    </row>
    <row r="40" spans="1:4" ht="17.25" customHeight="1">
      <c r="A40" s="75" t="s">
        <v>235</v>
      </c>
      <c r="B40" s="344">
        <f>SUM(B19:B39)</f>
        <v>188167.71</v>
      </c>
      <c r="C40" s="76"/>
      <c r="D40" s="77"/>
    </row>
    <row r="41" spans="1:4" ht="32.25" customHeight="1">
      <c r="A41" s="414" t="s">
        <v>113</v>
      </c>
      <c r="B41" s="414"/>
      <c r="C41" s="414"/>
      <c r="D41" s="414"/>
    </row>
    <row r="42" ht="13.5">
      <c r="A42" s="78"/>
    </row>
    <row r="43" spans="1:4" ht="15" customHeight="1">
      <c r="A43" s="88"/>
      <c r="B43" s="90"/>
      <c r="D43" s="90"/>
    </row>
    <row r="44" spans="1:4" ht="15" customHeight="1">
      <c r="A44" s="89"/>
      <c r="B44" s="91"/>
      <c r="D44" s="91"/>
    </row>
  </sheetData>
  <sheetProtection/>
  <mergeCells count="4">
    <mergeCell ref="A41:D41"/>
    <mergeCell ref="A2:B2"/>
    <mergeCell ref="A3:B3"/>
    <mergeCell ref="A12:A13"/>
  </mergeCells>
  <conditionalFormatting sqref="A10">
    <cfRule type="cellIs" priority="2" dxfId="0" operator="equal" stopIfTrue="1">
      <formula>"VAYA A LA HOJA INICIO Y SELECIONE LA UNIDAD RESPONSABLE CORRESPONDIENTE A ESTE INFORME"</formula>
    </cfRule>
  </conditionalFormatting>
  <conditionalFormatting sqref="A11">
    <cfRule type="cellIs" priority="1" dxfId="0" operator="equal" stopIfTrue="1">
      <formula>"VAYA A LA HOJA INICIO Y SELECIONE EL PERIODO CORRESPONDIENTE A ESTE INFORME"</formula>
    </cfRule>
  </conditionalFormatting>
  <dataValidations count="1">
    <dataValidation allowBlank="1" sqref="A10"/>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27.xml><?xml version="1.0" encoding="utf-8"?>
<worksheet xmlns="http://schemas.openxmlformats.org/spreadsheetml/2006/main" xmlns:r="http://schemas.openxmlformats.org/officeDocument/2006/relationships">
  <sheetPr>
    <tabColor rgb="FFC00000"/>
  </sheetPr>
  <dimension ref="A1:D40"/>
  <sheetViews>
    <sheetView showGridLines="0" zoomScalePageLayoutView="0" workbookViewId="0" topLeftCell="A13">
      <selection activeCell="A15" sqref="A15:D15"/>
    </sheetView>
  </sheetViews>
  <sheetFormatPr defaultColWidth="11.421875" defaultRowHeight="12.75"/>
  <cols>
    <col min="1" max="1" width="20.7109375" style="1" customWidth="1"/>
    <col min="2" max="3" width="18.7109375" style="1" customWidth="1"/>
    <col min="4" max="4" width="92.8515625" style="1" customWidth="1"/>
    <col min="5" max="16384" width="11.421875" style="1" customWidth="1"/>
  </cols>
  <sheetData>
    <row r="1" ht="17.25">
      <c r="D1" s="32"/>
    </row>
    <row r="2" ht="15">
      <c r="D2" s="34"/>
    </row>
    <row r="3" ht="15">
      <c r="D3" s="34"/>
    </row>
    <row r="4" ht="13.5"/>
    <row r="5" ht="13.5"/>
    <row r="6" ht="13.5"/>
    <row r="8" spans="1:4" ht="34.5" customHeight="1">
      <c r="A8" s="103" t="s">
        <v>120</v>
      </c>
      <c r="B8" s="103"/>
      <c r="C8" s="104"/>
      <c r="D8" s="104"/>
    </row>
    <row r="9" ht="5.25" customHeight="1"/>
    <row r="10" spans="1:4" ht="19.5" customHeight="1">
      <c r="A10" s="4" t="str">
        <f>+'EPCG-I'!A9</f>
        <v>UNIDAD RESPONSABLE: 32 A0 00 INSTITUTO DE ACCESO A LA INFORMACIÓN PÚBLICA Y PROTECCIÓN DE DATOS PERSONALES DEL DISTRITO FEDERAL.</v>
      </c>
      <c r="B10" s="2"/>
      <c r="C10" s="2"/>
      <c r="D10" s="3"/>
    </row>
    <row r="11" spans="1:4" ht="19.5" customHeight="1">
      <c r="A11" s="4" t="str">
        <f>+'EPCG-I'!A10</f>
        <v>PERÍODO:  ENERO - MARZO 2012.</v>
      </c>
      <c r="B11" s="2"/>
      <c r="C11" s="2"/>
      <c r="D11" s="3"/>
    </row>
    <row r="12" spans="1:4" ht="9" customHeight="1">
      <c r="A12" s="37"/>
      <c r="B12" s="37"/>
      <c r="C12" s="38"/>
      <c r="D12" s="39"/>
    </row>
    <row r="13" spans="1:4" ht="25.5">
      <c r="A13" s="418" t="s">
        <v>112</v>
      </c>
      <c r="B13" s="117" t="s">
        <v>117</v>
      </c>
      <c r="C13" s="117"/>
      <c r="D13" s="418" t="s">
        <v>106</v>
      </c>
    </row>
    <row r="14" spans="1:4" ht="13.5">
      <c r="A14" s="419"/>
      <c r="B14" s="113" t="s">
        <v>66</v>
      </c>
      <c r="C14" s="113" t="s">
        <v>68</v>
      </c>
      <c r="D14" s="419"/>
    </row>
    <row r="15" spans="1:4" ht="18" customHeight="1">
      <c r="A15" s="40"/>
      <c r="B15" s="40"/>
      <c r="C15" s="40"/>
      <c r="D15" s="40"/>
    </row>
    <row r="16" spans="1:4" ht="18" customHeight="1">
      <c r="A16" s="36"/>
      <c r="B16" s="29"/>
      <c r="C16" s="29"/>
      <c r="D16" s="30"/>
    </row>
    <row r="17" spans="1:4" ht="18" customHeight="1">
      <c r="A17" s="36">
        <v>1000</v>
      </c>
      <c r="B17" s="233">
        <v>89014245.49</v>
      </c>
      <c r="C17" s="233">
        <v>89014245.49</v>
      </c>
      <c r="D17" s="30" t="s">
        <v>236</v>
      </c>
    </row>
    <row r="18" spans="1:4" ht="18" customHeight="1">
      <c r="A18" s="36"/>
      <c r="B18" s="233"/>
      <c r="C18" s="233"/>
      <c r="D18" s="30"/>
    </row>
    <row r="19" spans="1:4" ht="18" customHeight="1">
      <c r="A19" s="36">
        <v>2000</v>
      </c>
      <c r="B19" s="233">
        <v>1367515.96</v>
      </c>
      <c r="C19" s="233">
        <v>1367515.96</v>
      </c>
      <c r="D19" s="30" t="s">
        <v>236</v>
      </c>
    </row>
    <row r="20" spans="1:4" ht="18" customHeight="1">
      <c r="A20" s="36"/>
      <c r="B20" s="233"/>
      <c r="C20" s="233"/>
      <c r="D20" s="30"/>
    </row>
    <row r="21" spans="1:4" ht="41.25" customHeight="1">
      <c r="A21" s="36">
        <v>3000</v>
      </c>
      <c r="B21" s="233">
        <v>15669774.55</v>
      </c>
      <c r="C21" s="233">
        <v>15829672.42</v>
      </c>
      <c r="D21" s="256" t="s">
        <v>243</v>
      </c>
    </row>
    <row r="22" spans="1:4" ht="18" customHeight="1">
      <c r="A22" s="36"/>
      <c r="B22" s="233"/>
      <c r="C22" s="233"/>
      <c r="D22" s="30"/>
    </row>
    <row r="23" spans="1:4" ht="18" customHeight="1">
      <c r="A23" s="36">
        <v>4000</v>
      </c>
      <c r="B23" s="233">
        <v>850000</v>
      </c>
      <c r="C23" s="233">
        <v>850000</v>
      </c>
      <c r="D23" s="30" t="s">
        <v>236</v>
      </c>
    </row>
    <row r="24" spans="1:4" ht="18" customHeight="1">
      <c r="A24" s="36"/>
      <c r="B24" s="233"/>
      <c r="C24" s="233"/>
      <c r="D24" s="30"/>
    </row>
    <row r="25" spans="1:4" ht="18" customHeight="1">
      <c r="A25" s="36">
        <v>5000</v>
      </c>
      <c r="B25" s="233">
        <v>908000</v>
      </c>
      <c r="C25" s="233">
        <v>908000</v>
      </c>
      <c r="D25" s="30" t="s">
        <v>236</v>
      </c>
    </row>
    <row r="26" spans="1:4" ht="18" customHeight="1">
      <c r="A26" s="36"/>
      <c r="B26" s="233"/>
      <c r="C26" s="233"/>
      <c r="D26" s="30"/>
    </row>
    <row r="27" spans="1:4" ht="18" customHeight="1">
      <c r="A27" s="36"/>
      <c r="B27" s="233"/>
      <c r="C27" s="233"/>
      <c r="D27" s="30"/>
    </row>
    <row r="28" spans="1:4" ht="18" customHeight="1">
      <c r="A28" s="36"/>
      <c r="B28" s="233"/>
      <c r="C28" s="233"/>
      <c r="D28" s="30"/>
    </row>
    <row r="29" spans="1:4" ht="18" customHeight="1">
      <c r="A29" s="36"/>
      <c r="B29" s="233"/>
      <c r="C29" s="233"/>
      <c r="D29" s="30"/>
    </row>
    <row r="30" spans="1:4" ht="18" customHeight="1">
      <c r="A30" s="36"/>
      <c r="B30" s="233"/>
      <c r="C30" s="233"/>
      <c r="D30" s="30"/>
    </row>
    <row r="31" spans="1:4" ht="18" customHeight="1">
      <c r="A31" s="36"/>
      <c r="B31" s="233"/>
      <c r="C31" s="233"/>
      <c r="D31" s="30"/>
    </row>
    <row r="32" spans="1:4" ht="18" customHeight="1">
      <c r="A32" s="36"/>
      <c r="B32" s="233"/>
      <c r="C32" s="233"/>
      <c r="D32" s="30"/>
    </row>
    <row r="33" spans="1:4" ht="18" customHeight="1">
      <c r="A33" s="36"/>
      <c r="B33" s="233"/>
      <c r="C33" s="233"/>
      <c r="D33" s="30"/>
    </row>
    <row r="34" spans="1:4" ht="18" customHeight="1">
      <c r="A34" s="36"/>
      <c r="B34" s="233"/>
      <c r="C34" s="233"/>
      <c r="D34" s="30"/>
    </row>
    <row r="35" spans="1:4" ht="18" customHeight="1">
      <c r="A35" s="36"/>
      <c r="B35" s="233"/>
      <c r="C35" s="233"/>
      <c r="D35" s="30"/>
    </row>
    <row r="36" spans="1:4" ht="18" customHeight="1">
      <c r="A36" s="22"/>
      <c r="B36" s="245"/>
      <c r="C36" s="245"/>
      <c r="D36" s="24"/>
    </row>
    <row r="37" spans="1:4" ht="18" customHeight="1">
      <c r="A37" s="22" t="s">
        <v>235</v>
      </c>
      <c r="B37" s="245">
        <f>SUM(B17:B36)</f>
        <v>107809535.99999999</v>
      </c>
      <c r="C37" s="245">
        <f>SUM(C17:C36)</f>
        <v>107969433.86999999</v>
      </c>
      <c r="D37" s="24"/>
    </row>
    <row r="38" ht="13.5">
      <c r="A38" s="50"/>
    </row>
    <row r="39" spans="1:4" ht="13.5">
      <c r="A39" s="88"/>
      <c r="C39" s="88"/>
      <c r="D39" s="90"/>
    </row>
    <row r="40" spans="1:4" ht="14.25">
      <c r="A40" s="89"/>
      <c r="C40" s="94"/>
      <c r="D40" s="91"/>
    </row>
  </sheetData>
  <sheetProtection/>
  <mergeCells count="2">
    <mergeCell ref="D13:D14"/>
    <mergeCell ref="A13:A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2010</oddFooter>
  </headerFooter>
  <drawing r:id="rId1"/>
</worksheet>
</file>

<file path=xl/worksheets/sheet28.xml><?xml version="1.0" encoding="utf-8"?>
<worksheet xmlns="http://schemas.openxmlformats.org/spreadsheetml/2006/main" xmlns:r="http://schemas.openxmlformats.org/officeDocument/2006/relationships">
  <dimension ref="A1:E41"/>
  <sheetViews>
    <sheetView showGridLines="0" zoomScalePageLayoutView="0" workbookViewId="0" topLeftCell="A10">
      <selection activeCell="D21" sqref="D21:E21"/>
    </sheetView>
  </sheetViews>
  <sheetFormatPr defaultColWidth="11.421875" defaultRowHeight="12.75"/>
  <cols>
    <col min="1" max="1" width="20.7109375" style="1" customWidth="1"/>
    <col min="2" max="3" width="18.7109375" style="1" customWidth="1"/>
    <col min="4" max="4" width="43.7109375" style="1" customWidth="1"/>
    <col min="5" max="5" width="45.421875" style="1" customWidth="1"/>
    <col min="6" max="16384" width="11.421875" style="1" customWidth="1"/>
  </cols>
  <sheetData>
    <row r="1" ht="17.25">
      <c r="E1" s="32"/>
    </row>
    <row r="2" ht="15">
      <c r="E2" s="34"/>
    </row>
    <row r="3" ht="15">
      <c r="E3" s="34"/>
    </row>
    <row r="4" ht="13.5"/>
    <row r="5" ht="13.5"/>
    <row r="8" spans="1:5" ht="34.5" customHeight="1">
      <c r="A8" s="103" t="s">
        <v>119</v>
      </c>
      <c r="B8" s="103"/>
      <c r="C8" s="104"/>
      <c r="D8" s="104"/>
      <c r="E8" s="104"/>
    </row>
    <row r="9" ht="5.25" customHeight="1"/>
    <row r="10" spans="1:5" ht="19.5" customHeight="1">
      <c r="A10" s="4" t="str">
        <f>+'EPCG-I'!A9</f>
        <v>UNIDAD RESPONSABLE: 32 A0 00 INSTITUTO DE ACCESO A LA INFORMACIÓN PÚBLICA Y PROTECCIÓN DE DATOS PERSONALES DEL DISTRITO FEDERAL.</v>
      </c>
      <c r="B10" s="2"/>
      <c r="C10" s="2"/>
      <c r="D10" s="2"/>
      <c r="E10" s="3"/>
    </row>
    <row r="11" spans="1:5" ht="19.5" customHeight="1">
      <c r="A11" s="4" t="str">
        <f>+'EPCG-I'!A10</f>
        <v>PERÍODO:  ENERO - MARZO 2012.</v>
      </c>
      <c r="B11" s="2"/>
      <c r="C11" s="2"/>
      <c r="D11" s="2"/>
      <c r="E11" s="3"/>
    </row>
    <row r="12" spans="1:5" ht="9" customHeight="1">
      <c r="A12" s="37"/>
      <c r="B12" s="37"/>
      <c r="C12" s="38"/>
      <c r="D12" s="38"/>
      <c r="E12" s="39"/>
    </row>
    <row r="13" spans="1:5" ht="24" customHeight="1">
      <c r="A13" s="109" t="s">
        <v>21</v>
      </c>
      <c r="B13" s="110"/>
      <c r="C13" s="111"/>
      <c r="D13" s="111"/>
      <c r="E13" s="116"/>
    </row>
    <row r="14" spans="1:5" ht="18.75" customHeight="1">
      <c r="A14" s="83" t="s">
        <v>118</v>
      </c>
      <c r="B14" s="365" t="s">
        <v>72</v>
      </c>
      <c r="C14" s="367"/>
      <c r="D14" s="79" t="s">
        <v>19</v>
      </c>
      <c r="E14" s="53" t="s">
        <v>20</v>
      </c>
    </row>
    <row r="15" spans="1:5" ht="20.25" customHeight="1">
      <c r="A15" s="67" t="s">
        <v>5</v>
      </c>
      <c r="B15" s="363" t="s">
        <v>6</v>
      </c>
      <c r="C15" s="420"/>
      <c r="D15" s="80" t="s">
        <v>7</v>
      </c>
      <c r="E15" s="67" t="s">
        <v>11</v>
      </c>
    </row>
    <row r="16" spans="1:5" ht="9" customHeight="1">
      <c r="A16" s="81"/>
      <c r="B16" s="37"/>
      <c r="C16" s="38"/>
      <c r="D16" s="84"/>
      <c r="E16" s="82"/>
    </row>
    <row r="17" spans="1:5" ht="25.5">
      <c r="A17" s="418" t="s">
        <v>132</v>
      </c>
      <c r="B17" s="117" t="s">
        <v>117</v>
      </c>
      <c r="C17" s="117"/>
      <c r="D17" s="421" t="s">
        <v>106</v>
      </c>
      <c r="E17" s="422"/>
    </row>
    <row r="18" spans="1:5" ht="18.75" customHeight="1">
      <c r="A18" s="419"/>
      <c r="B18" s="113" t="s">
        <v>66</v>
      </c>
      <c r="C18" s="113" t="s">
        <v>68</v>
      </c>
      <c r="D18" s="423"/>
      <c r="E18" s="424"/>
    </row>
    <row r="19" spans="1:5" ht="18" customHeight="1">
      <c r="A19" s="40" t="s">
        <v>8</v>
      </c>
      <c r="B19" s="40" t="s">
        <v>9</v>
      </c>
      <c r="C19" s="40" t="s">
        <v>10</v>
      </c>
      <c r="D19" s="425" t="s">
        <v>12</v>
      </c>
      <c r="E19" s="426"/>
    </row>
    <row r="20" spans="1:5" ht="18" customHeight="1">
      <c r="A20" s="36"/>
      <c r="B20" s="29"/>
      <c r="C20" s="29"/>
      <c r="D20" s="427"/>
      <c r="E20" s="426"/>
    </row>
    <row r="21" spans="1:5" ht="18" customHeight="1">
      <c r="A21" s="36"/>
      <c r="B21" s="29"/>
      <c r="C21" s="29"/>
      <c r="D21" s="427"/>
      <c r="E21" s="426"/>
    </row>
    <row r="22" spans="1:5" ht="18" customHeight="1">
      <c r="A22" s="36"/>
      <c r="B22" s="29"/>
      <c r="C22" s="29"/>
      <c r="D22" s="427"/>
      <c r="E22" s="426"/>
    </row>
    <row r="23" spans="1:5" ht="18" customHeight="1">
      <c r="A23" s="36"/>
      <c r="B23" s="29"/>
      <c r="C23" s="29"/>
      <c r="D23" s="427"/>
      <c r="E23" s="426"/>
    </row>
    <row r="24" spans="1:5" ht="18" customHeight="1">
      <c r="A24" s="36"/>
      <c r="B24" s="29"/>
      <c r="C24" s="29"/>
      <c r="D24" s="427"/>
      <c r="E24" s="426"/>
    </row>
    <row r="25" spans="1:5" ht="18" customHeight="1">
      <c r="A25" s="36"/>
      <c r="B25" s="29"/>
      <c r="C25" s="29"/>
      <c r="D25" s="427"/>
      <c r="E25" s="426"/>
    </row>
    <row r="26" spans="1:5" ht="18" customHeight="1">
      <c r="A26" s="36"/>
      <c r="B26" s="29"/>
      <c r="C26" s="29"/>
      <c r="D26" s="427"/>
      <c r="E26" s="426"/>
    </row>
    <row r="27" spans="1:5" ht="18" customHeight="1">
      <c r="A27" s="36"/>
      <c r="B27" s="29"/>
      <c r="C27" s="29"/>
      <c r="D27" s="427"/>
      <c r="E27" s="426"/>
    </row>
    <row r="28" spans="1:5" ht="18" customHeight="1">
      <c r="A28" s="36"/>
      <c r="B28" s="29"/>
      <c r="C28" s="29"/>
      <c r="D28" s="427"/>
      <c r="E28" s="426"/>
    </row>
    <row r="29" spans="1:5" ht="18" customHeight="1">
      <c r="A29" s="36"/>
      <c r="B29" s="29"/>
      <c r="C29" s="29"/>
      <c r="D29" s="427"/>
      <c r="E29" s="426"/>
    </row>
    <row r="30" spans="1:5" ht="18" customHeight="1">
      <c r="A30" s="36"/>
      <c r="B30" s="29"/>
      <c r="C30" s="29"/>
      <c r="D30" s="127"/>
      <c r="E30" s="128"/>
    </row>
    <row r="31" spans="1:5" ht="18" customHeight="1">
      <c r="A31" s="36"/>
      <c r="B31" s="29"/>
      <c r="C31" s="29"/>
      <c r="D31" s="127"/>
      <c r="E31" s="128"/>
    </row>
    <row r="32" spans="1:5" ht="18" customHeight="1">
      <c r="A32" s="36"/>
      <c r="B32" s="29"/>
      <c r="C32" s="29"/>
      <c r="D32" s="127"/>
      <c r="E32" s="128"/>
    </row>
    <row r="33" spans="1:5" ht="18" customHeight="1">
      <c r="A33" s="36"/>
      <c r="B33" s="29"/>
      <c r="C33" s="29"/>
      <c r="D33" s="427"/>
      <c r="E33" s="426"/>
    </row>
    <row r="34" spans="1:5" ht="18" customHeight="1">
      <c r="A34" s="36"/>
      <c r="B34" s="29"/>
      <c r="C34" s="29"/>
      <c r="D34" s="427"/>
      <c r="E34" s="426"/>
    </row>
    <row r="35" spans="1:5" ht="18" customHeight="1">
      <c r="A35" s="36"/>
      <c r="B35" s="29"/>
      <c r="C35" s="29"/>
      <c r="D35" s="427"/>
      <c r="E35" s="426"/>
    </row>
    <row r="36" spans="1:5" ht="18" customHeight="1">
      <c r="A36" s="22"/>
      <c r="B36" s="23"/>
      <c r="C36" s="23"/>
      <c r="D36" s="427"/>
      <c r="E36" s="426"/>
    </row>
    <row r="37" spans="1:5" ht="18" customHeight="1">
      <c r="A37" s="22"/>
      <c r="B37" s="23"/>
      <c r="C37" s="23"/>
      <c r="D37" s="427"/>
      <c r="E37" s="426"/>
    </row>
    <row r="38" ht="13.5">
      <c r="A38" s="50" t="s">
        <v>73</v>
      </c>
    </row>
    <row r="39" ht="13.5">
      <c r="A39" s="50"/>
    </row>
    <row r="40" spans="1:5" ht="13.5">
      <c r="A40" s="88"/>
      <c r="C40" s="92"/>
      <c r="D40" s="90"/>
      <c r="E40" s="90"/>
    </row>
    <row r="41" spans="1:5" ht="14.25">
      <c r="A41" s="89"/>
      <c r="C41" s="93"/>
      <c r="D41" s="91"/>
      <c r="E41" s="91"/>
    </row>
  </sheetData>
  <sheetProtection/>
  <mergeCells count="20">
    <mergeCell ref="D36:E36"/>
    <mergeCell ref="D37:E37"/>
    <mergeCell ref="D33:E33"/>
    <mergeCell ref="D27:E27"/>
    <mergeCell ref="D28:E28"/>
    <mergeCell ref="D29:E29"/>
    <mergeCell ref="D34:E34"/>
    <mergeCell ref="D35:E35"/>
    <mergeCell ref="D21:E21"/>
    <mergeCell ref="D22:E22"/>
    <mergeCell ref="D23:E23"/>
    <mergeCell ref="D24:E24"/>
    <mergeCell ref="D25:E25"/>
    <mergeCell ref="D26:E26"/>
    <mergeCell ref="A17:A18"/>
    <mergeCell ref="B14:C14"/>
    <mergeCell ref="B15:C15"/>
    <mergeCell ref="D17:E18"/>
    <mergeCell ref="D19:E19"/>
    <mergeCell ref="D20:E20"/>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29.xml><?xml version="1.0" encoding="utf-8"?>
<worksheet xmlns="http://schemas.openxmlformats.org/spreadsheetml/2006/main" xmlns:r="http://schemas.openxmlformats.org/officeDocument/2006/relationships">
  <dimension ref="A6:E32"/>
  <sheetViews>
    <sheetView showGridLines="0" zoomScaleSheetLayoutView="50" zoomScalePageLayoutView="0" workbookViewId="0" topLeftCell="A1">
      <selection activeCell="A17" sqref="A17"/>
    </sheetView>
  </sheetViews>
  <sheetFormatPr defaultColWidth="12.57421875" defaultRowHeight="12.75"/>
  <cols>
    <col min="1" max="1" width="55.8515625" style="56" customWidth="1"/>
    <col min="2" max="2" width="10.8515625" style="57" customWidth="1"/>
    <col min="3" max="3" width="15.8515625" style="57" customWidth="1"/>
    <col min="4" max="4" width="11.8515625" style="57" customWidth="1"/>
    <col min="5" max="5" width="62.421875" style="57" customWidth="1"/>
    <col min="6" max="16384" width="12.57421875" style="57" customWidth="1"/>
  </cols>
  <sheetData>
    <row r="1" ht="13.5"/>
    <row r="2" ht="13.5"/>
    <row r="3" ht="13.5"/>
    <row r="4" ht="13.5"/>
    <row r="5" ht="52.5" customHeight="1"/>
    <row r="6" spans="1:5" ht="34.5" customHeight="1">
      <c r="A6" s="103" t="s">
        <v>181</v>
      </c>
      <c r="B6" s="104"/>
      <c r="C6" s="104"/>
      <c r="D6" s="104"/>
      <c r="E6" s="103"/>
    </row>
    <row r="7" spans="1:5" ht="7.5" customHeight="1">
      <c r="A7" s="58"/>
      <c r="B7" s="59"/>
      <c r="C7" s="59"/>
      <c r="D7" s="59"/>
      <c r="E7" s="59"/>
    </row>
    <row r="8" spans="1:5" ht="19.5" customHeight="1">
      <c r="A8" s="4" t="str">
        <f>+'EPCG-I'!A9</f>
        <v>UNIDAD RESPONSABLE: 32 A0 00 INSTITUTO DE ACCESO A LA INFORMACIÓN PÚBLICA Y PROTECCIÓN DE DATOS PERSONALES DEL DISTRITO FEDERAL.</v>
      </c>
      <c r="B8" s="60"/>
      <c r="C8" s="60"/>
      <c r="D8" s="60"/>
      <c r="E8" s="61"/>
    </row>
    <row r="9" spans="1:5" ht="19.5" customHeight="1">
      <c r="A9" s="4" t="str">
        <f>+'EPCG-I'!A10</f>
        <v>PERÍODO:  ENERO - MARZO 2012.</v>
      </c>
      <c r="B9" s="62"/>
      <c r="C9" s="62"/>
      <c r="D9" s="62"/>
      <c r="E9" s="63"/>
    </row>
    <row r="10" spans="1:5" ht="20.25" customHeight="1">
      <c r="A10" s="404" t="s">
        <v>158</v>
      </c>
      <c r="B10" s="385" t="s">
        <v>134</v>
      </c>
      <c r="C10" s="406"/>
      <c r="D10" s="406"/>
      <c r="E10" s="404" t="s">
        <v>31</v>
      </c>
    </row>
    <row r="11" spans="1:5" s="66" customFormat="1" ht="43.5" customHeight="1">
      <c r="A11" s="405"/>
      <c r="B11" s="122" t="s">
        <v>101</v>
      </c>
      <c r="C11" s="122" t="s">
        <v>175</v>
      </c>
      <c r="D11" s="123" t="s">
        <v>82</v>
      </c>
      <c r="E11" s="405"/>
    </row>
    <row r="12" spans="1:5" ht="20.25" customHeight="1">
      <c r="A12" s="40" t="s">
        <v>5</v>
      </c>
      <c r="B12" s="40" t="s">
        <v>6</v>
      </c>
      <c r="C12" s="40" t="s">
        <v>7</v>
      </c>
      <c r="D12" s="40" t="s">
        <v>11</v>
      </c>
      <c r="E12" s="40" t="s">
        <v>8</v>
      </c>
    </row>
    <row r="13" spans="1:5" ht="24.75" customHeight="1">
      <c r="A13" s="64"/>
      <c r="B13" s="65"/>
      <c r="C13" s="65"/>
      <c r="D13" s="65"/>
      <c r="E13" s="65"/>
    </row>
    <row r="14" spans="1:5" ht="24.75" customHeight="1">
      <c r="A14" s="64"/>
      <c r="B14" s="65"/>
      <c r="C14" s="65"/>
      <c r="D14" s="65"/>
      <c r="E14" s="65"/>
    </row>
    <row r="15" spans="1:5" ht="24.75" customHeight="1">
      <c r="A15" s="64"/>
      <c r="B15" s="65"/>
      <c r="C15" s="65"/>
      <c r="D15" s="65"/>
      <c r="E15" s="65"/>
    </row>
    <row r="16" spans="1:5" ht="24.75" customHeight="1">
      <c r="A16" s="64"/>
      <c r="B16" s="65"/>
      <c r="C16" s="65"/>
      <c r="D16" s="65"/>
      <c r="E16" s="65"/>
    </row>
    <row r="17" spans="1:5" ht="24.75" customHeight="1">
      <c r="A17" s="64"/>
      <c r="B17" s="65"/>
      <c r="C17" s="65"/>
      <c r="D17" s="65"/>
      <c r="E17" s="65"/>
    </row>
    <row r="18" spans="1:5" ht="24.75" customHeight="1">
      <c r="A18" s="64"/>
      <c r="B18" s="65"/>
      <c r="C18" s="65"/>
      <c r="D18" s="65"/>
      <c r="E18" s="65"/>
    </row>
    <row r="19" spans="1:5" ht="24.75" customHeight="1">
      <c r="A19" s="64"/>
      <c r="B19" s="65"/>
      <c r="C19" s="65"/>
      <c r="D19" s="65"/>
      <c r="E19" s="65"/>
    </row>
    <row r="20" spans="1:5" ht="24.75" customHeight="1">
      <c r="A20" s="64"/>
      <c r="B20" s="65"/>
      <c r="C20" s="65"/>
      <c r="D20" s="65"/>
      <c r="E20" s="65"/>
    </row>
    <row r="21" spans="1:5" ht="24.75" customHeight="1">
      <c r="A21" s="64"/>
      <c r="B21" s="65"/>
      <c r="C21" s="65"/>
      <c r="D21" s="65"/>
      <c r="E21" s="65"/>
    </row>
    <row r="22" spans="1:5" ht="24.75" customHeight="1">
      <c r="A22" s="64"/>
      <c r="B22" s="65"/>
      <c r="C22" s="65"/>
      <c r="D22" s="65"/>
      <c r="E22" s="65"/>
    </row>
    <row r="23" spans="1:5" ht="24.75" customHeight="1">
      <c r="A23" s="64"/>
      <c r="B23" s="65"/>
      <c r="C23" s="65"/>
      <c r="D23" s="65"/>
      <c r="E23" s="65"/>
    </row>
    <row r="24" spans="1:5" ht="24.75" customHeight="1">
      <c r="A24" s="64"/>
      <c r="B24" s="65"/>
      <c r="C24" s="65"/>
      <c r="D24" s="65"/>
      <c r="E24" s="65"/>
    </row>
    <row r="25" spans="1:5" ht="24.75" customHeight="1">
      <c r="A25" s="64"/>
      <c r="B25" s="65"/>
      <c r="C25" s="65"/>
      <c r="D25" s="65"/>
      <c r="E25" s="65"/>
    </row>
    <row r="26" spans="1:5" ht="24.75" customHeight="1">
      <c r="A26" s="64"/>
      <c r="B26" s="65"/>
      <c r="C26" s="65"/>
      <c r="D26" s="65"/>
      <c r="E26" s="65"/>
    </row>
    <row r="27" spans="1:5" ht="24.75" customHeight="1">
      <c r="A27" s="64"/>
      <c r="B27" s="65"/>
      <c r="C27" s="65"/>
      <c r="D27" s="65"/>
      <c r="E27" s="65"/>
    </row>
    <row r="28" spans="1:5" ht="24.75" customHeight="1">
      <c r="A28" s="70"/>
      <c r="B28" s="65"/>
      <c r="C28" s="65"/>
      <c r="D28" s="65"/>
      <c r="E28" s="65"/>
    </row>
    <row r="29" spans="1:5" ht="24.75" customHeight="1">
      <c r="A29" s="64"/>
      <c r="B29" s="65"/>
      <c r="C29" s="65"/>
      <c r="D29" s="65"/>
      <c r="E29" s="65"/>
    </row>
    <row r="31" spans="1:4" ht="13.5">
      <c r="A31" s="88"/>
      <c r="D31" s="90"/>
    </row>
    <row r="32" spans="1:4" ht="14.25">
      <c r="A32" s="89"/>
      <c r="D32" s="91"/>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3.xml><?xml version="1.0" encoding="utf-8"?>
<worksheet xmlns="http://schemas.openxmlformats.org/spreadsheetml/2006/main" xmlns:r="http://schemas.openxmlformats.org/officeDocument/2006/relationships">
  <dimension ref="A7:I26"/>
  <sheetViews>
    <sheetView showGridLines="0" zoomScalePageLayoutView="0" workbookViewId="0" topLeftCell="A10">
      <selection activeCell="D18" sqref="D18"/>
    </sheetView>
  </sheetViews>
  <sheetFormatPr defaultColWidth="11.421875" defaultRowHeight="12.75"/>
  <cols>
    <col min="1" max="2" width="9.421875" style="1" customWidth="1"/>
    <col min="3" max="3" width="21.00390625" style="1" customWidth="1"/>
    <col min="4" max="8" width="19.7109375" style="1" customWidth="1"/>
    <col min="9" max="16384" width="11.421875" style="1" customWidth="1"/>
  </cols>
  <sheetData>
    <row r="1" ht="13.5"/>
    <row r="2" ht="13.5"/>
    <row r="3" ht="13.5"/>
    <row r="4" ht="13.5"/>
    <row r="5" ht="13.5"/>
    <row r="7" spans="1:8" ht="43.5" customHeight="1">
      <c r="A7" s="103" t="s">
        <v>155</v>
      </c>
      <c r="B7" s="103"/>
      <c r="C7" s="103"/>
      <c r="D7" s="104"/>
      <c r="E7" s="104"/>
      <c r="F7" s="104"/>
      <c r="G7" s="104"/>
      <c r="H7" s="104"/>
    </row>
    <row r="8" ht="6.75" customHeight="1"/>
    <row r="9" spans="1:8" ht="17.25" customHeight="1">
      <c r="A9" s="4" t="str">
        <f>+'EPCG-I'!A9</f>
        <v>UNIDAD RESPONSABLE: 32 A0 00 INSTITUTO DE ACCESO A LA INFORMACIÓN PÚBLICA Y PROTECCIÓN DE DATOS PERSONALES DEL DISTRITO FEDERAL.</v>
      </c>
      <c r="B9" s="28"/>
      <c r="C9" s="28"/>
      <c r="D9" s="2"/>
      <c r="E9" s="2"/>
      <c r="F9" s="2"/>
      <c r="G9" s="2"/>
      <c r="H9" s="2"/>
    </row>
    <row r="10" spans="1:8" ht="17.25" customHeight="1">
      <c r="A10" s="4" t="str">
        <f>+'EPCG-I'!A10</f>
        <v>PERÍODO:  ENERO - MARZO 2012.</v>
      </c>
      <c r="B10" s="28"/>
      <c r="C10" s="28"/>
      <c r="D10" s="2"/>
      <c r="E10" s="2"/>
      <c r="F10" s="2"/>
      <c r="G10" s="2"/>
      <c r="H10" s="2"/>
    </row>
    <row r="11" spans="1:9" ht="25.5" customHeight="1">
      <c r="A11" s="348" t="s">
        <v>178</v>
      </c>
      <c r="B11" s="348" t="s">
        <v>198</v>
      </c>
      <c r="C11" s="348" t="s">
        <v>36</v>
      </c>
      <c r="D11" s="108" t="s">
        <v>21</v>
      </c>
      <c r="E11" s="108"/>
      <c r="F11" s="108"/>
      <c r="G11" s="108"/>
      <c r="H11" s="108"/>
      <c r="I11" s="8"/>
    </row>
    <row r="12" spans="1:9" ht="54" customHeight="1">
      <c r="A12" s="349"/>
      <c r="B12" s="349"/>
      <c r="C12" s="356"/>
      <c r="D12" s="106" t="s">
        <v>172</v>
      </c>
      <c r="E12" s="106" t="s">
        <v>187</v>
      </c>
      <c r="F12" s="106" t="s">
        <v>188</v>
      </c>
      <c r="G12" s="106" t="s">
        <v>191</v>
      </c>
      <c r="H12" s="106" t="s">
        <v>190</v>
      </c>
      <c r="I12" s="9"/>
    </row>
    <row r="13" spans="1:8" ht="12.75" customHeight="1">
      <c r="A13" s="17" t="s">
        <v>5</v>
      </c>
      <c r="B13" s="17" t="s">
        <v>6</v>
      </c>
      <c r="C13" s="17" t="s">
        <v>7</v>
      </c>
      <c r="D13" s="17" t="s">
        <v>11</v>
      </c>
      <c r="E13" s="17" t="s">
        <v>8</v>
      </c>
      <c r="F13" s="17" t="s">
        <v>9</v>
      </c>
      <c r="G13" s="17" t="s">
        <v>10</v>
      </c>
      <c r="H13" s="17" t="s">
        <v>12</v>
      </c>
    </row>
    <row r="14" spans="1:8" ht="42" customHeight="1">
      <c r="A14" s="19"/>
      <c r="B14" s="19"/>
      <c r="C14" s="51">
        <v>1000</v>
      </c>
      <c r="D14" s="20"/>
      <c r="E14" s="20"/>
      <c r="F14" s="20"/>
      <c r="G14" s="25"/>
      <c r="H14" s="20"/>
    </row>
    <row r="15" spans="1:8" ht="34.5" customHeight="1">
      <c r="A15" s="19"/>
      <c r="B15" s="19"/>
      <c r="C15" s="19"/>
      <c r="D15" s="20"/>
      <c r="E15" s="20"/>
      <c r="F15" s="20"/>
      <c r="G15" s="25"/>
      <c r="H15" s="20"/>
    </row>
    <row r="16" spans="1:8" ht="42" customHeight="1">
      <c r="A16" s="124"/>
      <c r="B16" s="124"/>
      <c r="C16" s="124">
        <v>2000</v>
      </c>
      <c r="D16" s="139"/>
      <c r="E16" s="139"/>
      <c r="F16" s="139"/>
      <c r="G16" s="139"/>
      <c r="H16" s="139"/>
    </row>
    <row r="17" spans="1:8" ht="31.5" customHeight="1">
      <c r="A17" s="125"/>
      <c r="B17" s="125"/>
      <c r="C17" s="125"/>
      <c r="D17" s="140"/>
      <c r="E17" s="140"/>
      <c r="F17" s="140"/>
      <c r="G17" s="140"/>
      <c r="H17" s="140"/>
    </row>
    <row r="18" spans="1:8" ht="47.25" customHeight="1">
      <c r="A18" s="51"/>
      <c r="B18" s="51"/>
      <c r="C18" s="51">
        <v>3000</v>
      </c>
      <c r="D18" s="135"/>
      <c r="E18" s="135"/>
      <c r="F18" s="135"/>
      <c r="G18" s="135"/>
      <c r="H18" s="135"/>
    </row>
    <row r="19" spans="1:8" ht="45" customHeight="1">
      <c r="A19" s="125"/>
      <c r="B19" s="125"/>
      <c r="C19" s="125"/>
      <c r="D19" s="140"/>
      <c r="E19" s="140"/>
      <c r="F19" s="140"/>
      <c r="G19" s="140"/>
      <c r="H19" s="140"/>
    </row>
    <row r="20" spans="1:8" ht="45" customHeight="1">
      <c r="A20" s="51"/>
      <c r="B20" s="51"/>
      <c r="C20" s="51">
        <v>5000</v>
      </c>
      <c r="D20" s="135"/>
      <c r="E20" s="135"/>
      <c r="F20" s="135"/>
      <c r="G20" s="135"/>
      <c r="H20" s="135"/>
    </row>
    <row r="21" spans="1:8" ht="43.5" customHeight="1">
      <c r="A21" s="125"/>
      <c r="B21" s="125"/>
      <c r="C21" s="125"/>
      <c r="D21" s="140"/>
      <c r="E21" s="140"/>
      <c r="F21" s="140"/>
      <c r="G21" s="140"/>
      <c r="H21" s="140"/>
    </row>
    <row r="22" spans="1:8" ht="24.75" customHeight="1">
      <c r="A22" s="357" t="s">
        <v>199</v>
      </c>
      <c r="B22" s="358"/>
      <c r="C22" s="359"/>
      <c r="D22" s="135"/>
      <c r="E22" s="135"/>
      <c r="F22" s="135"/>
      <c r="G22" s="135"/>
      <c r="H22" s="135"/>
    </row>
    <row r="23" spans="1:8" ht="18" customHeight="1">
      <c r="A23" s="360" t="s">
        <v>27</v>
      </c>
      <c r="B23" s="361"/>
      <c r="C23" s="362"/>
      <c r="D23" s="142"/>
      <c r="E23" s="142"/>
      <c r="F23" s="142"/>
      <c r="G23" s="142"/>
      <c r="H23" s="142"/>
    </row>
    <row r="24" spans="1:2" ht="13.5">
      <c r="A24" s="50"/>
      <c r="B24" s="50"/>
    </row>
    <row r="25" spans="1:7" ht="13.5">
      <c r="A25" s="88"/>
      <c r="B25" s="88"/>
      <c r="E25" s="90"/>
      <c r="F25" s="90"/>
      <c r="G25" s="92"/>
    </row>
    <row r="26" spans="1:7" ht="14.25">
      <c r="A26" s="89"/>
      <c r="B26" s="89"/>
      <c r="E26" s="91"/>
      <c r="F26" s="91"/>
      <c r="G26" s="93"/>
    </row>
  </sheetData>
  <sheetProtection/>
  <mergeCells count="5">
    <mergeCell ref="A11:A12"/>
    <mergeCell ref="C11:C12"/>
    <mergeCell ref="A22:C22"/>
    <mergeCell ref="A23:C23"/>
    <mergeCell ref="B11:B1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L21" sqref="L21"/>
    </sheetView>
  </sheetViews>
  <sheetFormatPr defaultColWidth="11.42187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42"/>
  <sheetViews>
    <sheetView showGridLines="0" zoomScalePageLayoutView="0" workbookViewId="0" topLeftCell="A16">
      <selection activeCell="F26" sqref="F26"/>
    </sheetView>
  </sheetViews>
  <sheetFormatPr defaultColWidth="11.421875" defaultRowHeight="12.75"/>
  <cols>
    <col min="1" max="1" width="53.57421875" style="1" customWidth="1"/>
    <col min="2" max="2" width="9.140625" style="1" customWidth="1"/>
    <col min="3" max="3" width="9.7109375" style="1" customWidth="1"/>
    <col min="4" max="4" width="16.28125" style="1" customWidth="1"/>
    <col min="5" max="5" width="15.00390625" style="1" customWidth="1"/>
    <col min="6" max="6" width="14.8515625" style="1" customWidth="1"/>
    <col min="7" max="7" width="22.140625" style="1" customWidth="1"/>
    <col min="8" max="8" width="10.421875" style="1" customWidth="1"/>
    <col min="9" max="16384" width="11.421875" style="1" customWidth="1"/>
  </cols>
  <sheetData>
    <row r="1" ht="17.25">
      <c r="H1" s="32"/>
    </row>
    <row r="2" ht="15">
      <c r="H2" s="34"/>
    </row>
    <row r="3" ht="15">
      <c r="H3" s="34"/>
    </row>
    <row r="4" ht="13.5"/>
    <row r="5" ht="13.5"/>
    <row r="8" spans="1:8" ht="34.5" customHeight="1">
      <c r="A8" s="103" t="s">
        <v>64</v>
      </c>
      <c r="B8" s="103"/>
      <c r="C8" s="103"/>
      <c r="D8" s="104"/>
      <c r="E8" s="104"/>
      <c r="F8" s="104"/>
      <c r="G8" s="104"/>
      <c r="H8" s="104"/>
    </row>
    <row r="9" ht="5.25" customHeight="1"/>
    <row r="10" spans="1:8" ht="19.5" customHeight="1">
      <c r="A10" s="4" t="str">
        <f>+'EPCG-I'!A9</f>
        <v>UNIDAD RESPONSABLE: 32 A0 00 INSTITUTO DE ACCESO A LA INFORMACIÓN PÚBLICA Y PROTECCIÓN DE DATOS PERSONALES DEL DISTRITO FEDERAL.</v>
      </c>
      <c r="B10" s="28"/>
      <c r="C10" s="28"/>
      <c r="D10" s="2"/>
      <c r="E10" s="2"/>
      <c r="F10" s="2"/>
      <c r="G10" s="2"/>
      <c r="H10" s="3"/>
    </row>
    <row r="11" spans="1:8" ht="19.5" customHeight="1">
      <c r="A11" s="4" t="str">
        <f>+'EPCG-I'!A10</f>
        <v>PERÍODO:  ENERO - MARZO 2012.</v>
      </c>
      <c r="B11" s="28"/>
      <c r="C11" s="28"/>
      <c r="D11" s="2"/>
      <c r="E11" s="2"/>
      <c r="F11" s="2"/>
      <c r="G11" s="2"/>
      <c r="H11" s="3"/>
    </row>
    <row r="12" spans="1:9" ht="21.75" customHeight="1">
      <c r="A12" s="109" t="s">
        <v>21</v>
      </c>
      <c r="B12" s="110"/>
      <c r="C12" s="110"/>
      <c r="D12" s="111"/>
      <c r="E12" s="111"/>
      <c r="F12" s="111"/>
      <c r="G12" s="111"/>
      <c r="H12" s="112"/>
      <c r="I12" s="9"/>
    </row>
    <row r="13" spans="1:8" ht="13.5" customHeight="1">
      <c r="A13" s="19" t="s">
        <v>71</v>
      </c>
      <c r="B13" s="365" t="s">
        <v>72</v>
      </c>
      <c r="C13" s="366"/>
      <c r="D13" s="367"/>
      <c r="E13" s="365" t="s">
        <v>19</v>
      </c>
      <c r="F13" s="367"/>
      <c r="G13" s="365" t="s">
        <v>20</v>
      </c>
      <c r="H13" s="367"/>
    </row>
    <row r="14" spans="1:8" ht="18" customHeight="1">
      <c r="A14" s="67" t="s">
        <v>5</v>
      </c>
      <c r="B14" s="363" t="s">
        <v>6</v>
      </c>
      <c r="C14" s="368"/>
      <c r="D14" s="364"/>
      <c r="E14" s="363" t="s">
        <v>7</v>
      </c>
      <c r="F14" s="364"/>
      <c r="G14" s="363" t="s">
        <v>11</v>
      </c>
      <c r="H14" s="364"/>
    </row>
    <row r="15" spans="1:8" ht="9" customHeight="1">
      <c r="A15" s="37"/>
      <c r="B15" s="37"/>
      <c r="C15" s="37"/>
      <c r="D15" s="37"/>
      <c r="E15" s="37"/>
      <c r="F15" s="37"/>
      <c r="G15" s="38"/>
      <c r="H15" s="39"/>
    </row>
    <row r="16" spans="1:8" ht="13.5">
      <c r="A16" s="348" t="s">
        <v>139</v>
      </c>
      <c r="B16" s="348" t="s">
        <v>178</v>
      </c>
      <c r="C16" s="348" t="s">
        <v>198</v>
      </c>
      <c r="D16" s="348" t="s">
        <v>66</v>
      </c>
      <c r="E16" s="348" t="s">
        <v>68</v>
      </c>
      <c r="F16" s="348" t="s">
        <v>40</v>
      </c>
      <c r="G16" s="348" t="s">
        <v>28</v>
      </c>
      <c r="H16" s="348" t="s">
        <v>29</v>
      </c>
    </row>
    <row r="17" spans="1:8" ht="13.5">
      <c r="A17" s="349"/>
      <c r="B17" s="349"/>
      <c r="C17" s="349"/>
      <c r="D17" s="349"/>
      <c r="E17" s="349"/>
      <c r="F17" s="349"/>
      <c r="G17" s="349"/>
      <c r="H17" s="349"/>
    </row>
    <row r="18" spans="1:8" ht="18" customHeight="1">
      <c r="A18" s="40" t="s">
        <v>8</v>
      </c>
      <c r="B18" s="40" t="s">
        <v>9</v>
      </c>
      <c r="C18" s="40" t="s">
        <v>10</v>
      </c>
      <c r="D18" s="40" t="s">
        <v>12</v>
      </c>
      <c r="E18" s="40" t="s">
        <v>13</v>
      </c>
      <c r="F18" s="40" t="s">
        <v>14</v>
      </c>
      <c r="G18" s="40" t="s">
        <v>15</v>
      </c>
      <c r="H18" s="40" t="s">
        <v>16</v>
      </c>
    </row>
    <row r="19" spans="1:8" ht="18" customHeight="1">
      <c r="A19" s="36"/>
      <c r="B19" s="36"/>
      <c r="C19" s="36"/>
      <c r="D19" s="29"/>
      <c r="E19" s="29"/>
      <c r="F19" s="29"/>
      <c r="G19" s="29"/>
      <c r="H19" s="30"/>
    </row>
    <row r="20" spans="1:8" ht="18" customHeight="1">
      <c r="A20" s="36"/>
      <c r="B20" s="36"/>
      <c r="C20" s="36"/>
      <c r="D20" s="29"/>
      <c r="E20" s="29"/>
      <c r="F20" s="29"/>
      <c r="G20" s="29"/>
      <c r="H20" s="30"/>
    </row>
    <row r="21" spans="1:8" ht="18" customHeight="1">
      <c r="A21" s="36"/>
      <c r="B21" s="36"/>
      <c r="C21" s="36"/>
      <c r="D21" s="29"/>
      <c r="E21" s="29"/>
      <c r="F21" s="29"/>
      <c r="G21" s="29"/>
      <c r="H21" s="30"/>
    </row>
    <row r="22" spans="1:8" ht="18" customHeight="1">
      <c r="A22" s="36"/>
      <c r="B22" s="36"/>
      <c r="C22" s="36"/>
      <c r="D22" s="29"/>
      <c r="E22" s="29"/>
      <c r="F22" s="29"/>
      <c r="G22" s="29"/>
      <c r="H22" s="30"/>
    </row>
    <row r="23" spans="1:8" ht="18" customHeight="1">
      <c r="A23" s="36"/>
      <c r="B23" s="36"/>
      <c r="C23" s="36"/>
      <c r="D23" s="29"/>
      <c r="E23" s="29"/>
      <c r="F23" s="29"/>
      <c r="G23" s="29"/>
      <c r="H23" s="30"/>
    </row>
    <row r="24" spans="1:8" ht="18" customHeight="1">
      <c r="A24" s="36"/>
      <c r="B24" s="36"/>
      <c r="C24" s="36"/>
      <c r="D24" s="29"/>
      <c r="E24" s="29"/>
      <c r="F24" s="29"/>
      <c r="G24" s="29"/>
      <c r="H24" s="30"/>
    </row>
    <row r="25" spans="1:8" ht="18" customHeight="1">
      <c r="A25" s="36"/>
      <c r="B25" s="36"/>
      <c r="C25" s="36"/>
      <c r="D25" s="29"/>
      <c r="E25" s="29"/>
      <c r="F25" s="29"/>
      <c r="G25" s="29"/>
      <c r="H25" s="30"/>
    </row>
    <row r="26" spans="1:8" ht="18" customHeight="1">
      <c r="A26" s="36"/>
      <c r="B26" s="36"/>
      <c r="C26" s="36"/>
      <c r="D26" s="29"/>
      <c r="E26" s="29"/>
      <c r="F26" s="29"/>
      <c r="G26" s="29"/>
      <c r="H26" s="30"/>
    </row>
    <row r="27" spans="1:8" ht="18" customHeight="1">
      <c r="A27" s="36"/>
      <c r="B27" s="36"/>
      <c r="C27" s="36"/>
      <c r="D27" s="29"/>
      <c r="E27" s="29"/>
      <c r="F27" s="29"/>
      <c r="G27" s="29"/>
      <c r="H27" s="30"/>
    </row>
    <row r="28" spans="1:8" ht="18" customHeight="1">
      <c r="A28" s="36"/>
      <c r="B28" s="36"/>
      <c r="C28" s="36"/>
      <c r="D28" s="29"/>
      <c r="E28" s="29"/>
      <c r="F28" s="29"/>
      <c r="G28" s="29"/>
      <c r="H28" s="30"/>
    </row>
    <row r="29" spans="1:8" ht="18" customHeight="1">
      <c r="A29" s="36"/>
      <c r="B29" s="36"/>
      <c r="C29" s="36"/>
      <c r="D29" s="29"/>
      <c r="E29" s="29"/>
      <c r="F29" s="29"/>
      <c r="G29" s="29"/>
      <c r="H29" s="30"/>
    </row>
    <row r="30" spans="1:8" ht="18" customHeight="1">
      <c r="A30" s="36"/>
      <c r="B30" s="36"/>
      <c r="C30" s="36"/>
      <c r="D30" s="29"/>
      <c r="E30" s="29"/>
      <c r="F30" s="29"/>
      <c r="G30" s="29"/>
      <c r="H30" s="30"/>
    </row>
    <row r="31" spans="1:8" ht="18" customHeight="1">
      <c r="A31" s="36"/>
      <c r="B31" s="36"/>
      <c r="C31" s="36"/>
      <c r="D31" s="29"/>
      <c r="E31" s="29"/>
      <c r="F31" s="29"/>
      <c r="G31" s="29"/>
      <c r="H31" s="30"/>
    </row>
    <row r="32" spans="1:8" ht="18" customHeight="1">
      <c r="A32" s="36"/>
      <c r="B32" s="36"/>
      <c r="C32" s="36"/>
      <c r="D32" s="29"/>
      <c r="E32" s="29"/>
      <c r="F32" s="29"/>
      <c r="G32" s="29"/>
      <c r="H32" s="30"/>
    </row>
    <row r="33" spans="1:8" ht="18" customHeight="1">
      <c r="A33" s="36"/>
      <c r="B33" s="36"/>
      <c r="C33" s="36"/>
      <c r="D33" s="29"/>
      <c r="E33" s="29"/>
      <c r="F33" s="29"/>
      <c r="G33" s="29"/>
      <c r="H33" s="30"/>
    </row>
    <row r="34" spans="1:8" ht="18" customHeight="1">
      <c r="A34" s="36"/>
      <c r="B34" s="36"/>
      <c r="C34" s="36"/>
      <c r="D34" s="29"/>
      <c r="E34" s="29"/>
      <c r="F34" s="29"/>
      <c r="G34" s="29"/>
      <c r="H34" s="30"/>
    </row>
    <row r="35" spans="1:8" ht="18" customHeight="1">
      <c r="A35" s="36"/>
      <c r="B35" s="36"/>
      <c r="C35" s="36"/>
      <c r="D35" s="29"/>
      <c r="E35" s="29"/>
      <c r="F35" s="29"/>
      <c r="G35" s="29"/>
      <c r="H35" s="30"/>
    </row>
    <row r="36" spans="1:8" ht="18" customHeight="1">
      <c r="A36" s="36"/>
      <c r="B36" s="36"/>
      <c r="C36" s="36"/>
      <c r="D36" s="29"/>
      <c r="E36" s="29"/>
      <c r="F36" s="29"/>
      <c r="G36" s="29"/>
      <c r="H36" s="30"/>
    </row>
    <row r="37" spans="1:8" ht="18" customHeight="1">
      <c r="A37" s="22"/>
      <c r="B37" s="22"/>
      <c r="C37" s="22"/>
      <c r="D37" s="23"/>
      <c r="E37" s="23"/>
      <c r="F37" s="23"/>
      <c r="G37" s="23"/>
      <c r="H37" s="24"/>
    </row>
    <row r="38" spans="1:8" ht="18" customHeight="1">
      <c r="A38" s="22"/>
      <c r="B38" s="22"/>
      <c r="C38" s="22"/>
      <c r="D38" s="23"/>
      <c r="E38" s="23"/>
      <c r="F38" s="23"/>
      <c r="G38" s="23"/>
      <c r="H38" s="24"/>
    </row>
    <row r="39" spans="1:2" ht="13.5">
      <c r="A39" s="50" t="s">
        <v>73</v>
      </c>
      <c r="B39" s="50"/>
    </row>
    <row r="40" spans="1:2" ht="13.5">
      <c r="A40" s="50"/>
      <c r="B40" s="50"/>
    </row>
    <row r="41" spans="1:6" ht="13.5">
      <c r="A41" s="88"/>
      <c r="B41" s="88"/>
      <c r="D41" s="90"/>
      <c r="F41" s="92"/>
    </row>
    <row r="42" spans="1:6" ht="14.25">
      <c r="A42" s="89"/>
      <c r="B42" s="89"/>
      <c r="D42" s="91"/>
      <c r="F42" s="93"/>
    </row>
  </sheetData>
  <sheetProtection/>
  <mergeCells count="14">
    <mergeCell ref="A16:A17"/>
    <mergeCell ref="C16:C17"/>
    <mergeCell ref="G13:H13"/>
    <mergeCell ref="E13:F13"/>
    <mergeCell ref="D16:D17"/>
    <mergeCell ref="E16:E17"/>
    <mergeCell ref="F16:F17"/>
    <mergeCell ref="H16:H17"/>
    <mergeCell ref="G16:G17"/>
    <mergeCell ref="E14:F14"/>
    <mergeCell ref="G14:H14"/>
    <mergeCell ref="B13:D13"/>
    <mergeCell ref="B14:D14"/>
    <mergeCell ref="B16:B17"/>
  </mergeCells>
  <conditionalFormatting sqref="A11:B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Mazro 2012</oddFooter>
  </headerFooter>
  <drawing r:id="rId1"/>
</worksheet>
</file>

<file path=xl/worksheets/sheet5.xml><?xml version="1.0" encoding="utf-8"?>
<worksheet xmlns="http://schemas.openxmlformats.org/spreadsheetml/2006/main" xmlns:r="http://schemas.openxmlformats.org/officeDocument/2006/relationships">
  <dimension ref="A1:D42"/>
  <sheetViews>
    <sheetView showGridLines="0" zoomScalePageLayoutView="0" workbookViewId="0" topLeftCell="A10">
      <selection activeCell="C22" sqref="C22"/>
    </sheetView>
  </sheetViews>
  <sheetFormatPr defaultColWidth="11.421875" defaultRowHeight="12.75"/>
  <cols>
    <col min="1" max="1" width="37.7109375" style="1" customWidth="1"/>
    <col min="2" max="2" width="30.57421875" style="1" customWidth="1"/>
    <col min="3" max="3" width="48.7109375" style="1" customWidth="1"/>
    <col min="4" max="4" width="30.140625" style="1" customWidth="1"/>
    <col min="5" max="16384" width="11.421875" style="1" customWidth="1"/>
  </cols>
  <sheetData>
    <row r="1" ht="17.25">
      <c r="D1" s="32"/>
    </row>
    <row r="2" ht="18">
      <c r="D2" s="26"/>
    </row>
    <row r="3" ht="15">
      <c r="D3" s="34"/>
    </row>
    <row r="4" ht="15">
      <c r="D4" s="34"/>
    </row>
    <row r="5" ht="13.5"/>
    <row r="7" spans="1:4" ht="34.5" customHeight="1">
      <c r="A7" s="103" t="s">
        <v>30</v>
      </c>
      <c r="B7" s="103"/>
      <c r="C7" s="104"/>
      <c r="D7" s="104"/>
    </row>
    <row r="8" ht="7.5" customHeight="1"/>
    <row r="9" spans="1:4" ht="19.5" customHeight="1">
      <c r="A9" s="4" t="str">
        <f>+'EPCG-I'!A9</f>
        <v>UNIDAD RESPONSABLE: 32 A0 00 INSTITUTO DE ACCESO A LA INFORMACIÓN PÚBLICA Y PROTECCIÓN DE DATOS PERSONALES DEL DISTRITO FEDERAL.</v>
      </c>
      <c r="B9" s="2"/>
      <c r="C9" s="2"/>
      <c r="D9" s="3"/>
    </row>
    <row r="10" spans="1:4" ht="19.5" customHeight="1">
      <c r="A10" s="4" t="str">
        <f>+'EPCG-I'!A10</f>
        <v>PERÍODO:  ENERO - MARZO 2012.</v>
      </c>
      <c r="B10" s="2"/>
      <c r="C10" s="2"/>
      <c r="D10" s="3"/>
    </row>
    <row r="11" spans="1:4" ht="45.75" customHeight="1">
      <c r="A11" s="113" t="s">
        <v>139</v>
      </c>
      <c r="B11" s="113" t="s">
        <v>75</v>
      </c>
      <c r="C11" s="113" t="s">
        <v>31</v>
      </c>
      <c r="D11" s="114" t="s">
        <v>32</v>
      </c>
    </row>
    <row r="12" spans="1:4" ht="18" customHeight="1">
      <c r="A12" s="40" t="s">
        <v>5</v>
      </c>
      <c r="B12" s="40" t="s">
        <v>6</v>
      </c>
      <c r="C12" s="40" t="s">
        <v>7</v>
      </c>
      <c r="D12" s="40" t="s">
        <v>11</v>
      </c>
    </row>
    <row r="13" spans="1:4" ht="14.25">
      <c r="A13" s="36"/>
      <c r="B13" s="29"/>
      <c r="C13" s="52"/>
      <c r="D13" s="30"/>
    </row>
    <row r="14" spans="1:4" ht="18" customHeight="1">
      <c r="A14" s="36"/>
      <c r="B14" s="29"/>
      <c r="C14" s="29"/>
      <c r="D14" s="30"/>
    </row>
    <row r="15" spans="1:4" ht="18" customHeight="1">
      <c r="A15" s="36"/>
      <c r="B15" s="29"/>
      <c r="C15" s="29"/>
      <c r="D15" s="30"/>
    </row>
    <row r="16" spans="1:4" ht="18" customHeight="1">
      <c r="A16" s="36"/>
      <c r="B16" s="29"/>
      <c r="C16" s="29"/>
      <c r="D16" s="30"/>
    </row>
    <row r="17" spans="1:4" ht="18" customHeight="1">
      <c r="A17" s="36"/>
      <c r="B17" s="29"/>
      <c r="C17" s="29"/>
      <c r="D17" s="30"/>
    </row>
    <row r="18" spans="1:4" ht="18" customHeight="1">
      <c r="A18" s="36"/>
      <c r="B18" s="29"/>
      <c r="C18" s="29"/>
      <c r="D18" s="30"/>
    </row>
    <row r="19" spans="1:4" ht="18" customHeight="1">
      <c r="A19" s="36"/>
      <c r="B19" s="29"/>
      <c r="C19" s="29"/>
      <c r="D19" s="30"/>
    </row>
    <row r="20" spans="1:4" ht="18" customHeight="1">
      <c r="A20" s="36"/>
      <c r="B20" s="29"/>
      <c r="C20" s="29"/>
      <c r="D20" s="30"/>
    </row>
    <row r="21" spans="1:4" ht="18" customHeight="1">
      <c r="A21" s="36"/>
      <c r="B21" s="29"/>
      <c r="C21" s="29"/>
      <c r="D21" s="30"/>
    </row>
    <row r="22" spans="1:4" ht="18" customHeight="1">
      <c r="A22" s="36"/>
      <c r="B22" s="29"/>
      <c r="C22" s="29"/>
      <c r="D22" s="30"/>
    </row>
    <row r="23" spans="1:4" ht="18" customHeight="1">
      <c r="A23" s="36"/>
      <c r="B23" s="29"/>
      <c r="C23" s="29"/>
      <c r="D23" s="30"/>
    </row>
    <row r="24" spans="1:4" ht="18" customHeight="1">
      <c r="A24" s="36"/>
      <c r="B24" s="29"/>
      <c r="C24" s="29"/>
      <c r="D24" s="30"/>
    </row>
    <row r="25" spans="1:4" ht="18" customHeight="1">
      <c r="A25" s="36"/>
      <c r="B25" s="29"/>
      <c r="C25" s="29"/>
      <c r="D25" s="30"/>
    </row>
    <row r="26" spans="1:4" ht="18" customHeight="1">
      <c r="A26" s="36"/>
      <c r="B26" s="29"/>
      <c r="C26" s="29"/>
      <c r="D26" s="30"/>
    </row>
    <row r="27" spans="1:4" ht="18" customHeight="1">
      <c r="A27" s="36"/>
      <c r="B27" s="29"/>
      <c r="C27" s="29"/>
      <c r="D27" s="30"/>
    </row>
    <row r="28" spans="1:4" ht="18" customHeight="1">
      <c r="A28" s="36"/>
      <c r="B28" s="29"/>
      <c r="C28" s="29"/>
      <c r="D28" s="30"/>
    </row>
    <row r="29" spans="1:4" ht="18" customHeight="1">
      <c r="A29" s="36"/>
      <c r="B29" s="29"/>
      <c r="C29" s="29"/>
      <c r="D29" s="30"/>
    </row>
    <row r="30" spans="1:4" ht="18" customHeight="1">
      <c r="A30" s="36"/>
      <c r="B30" s="29"/>
      <c r="C30" s="29"/>
      <c r="D30" s="30"/>
    </row>
    <row r="31" spans="1:4" ht="18" customHeight="1">
      <c r="A31" s="36"/>
      <c r="B31" s="29"/>
      <c r="C31" s="29"/>
      <c r="D31" s="30"/>
    </row>
    <row r="32" spans="1:4" ht="18" customHeight="1">
      <c r="A32" s="36"/>
      <c r="B32" s="29"/>
      <c r="C32" s="29"/>
      <c r="D32" s="30"/>
    </row>
    <row r="33" spans="1:4" ht="18" customHeight="1">
      <c r="A33" s="36"/>
      <c r="B33" s="29"/>
      <c r="C33" s="29"/>
      <c r="D33" s="30"/>
    </row>
    <row r="34" spans="1:4" ht="18" customHeight="1">
      <c r="A34" s="22"/>
      <c r="B34" s="23"/>
      <c r="C34" s="23"/>
      <c r="D34" s="24"/>
    </row>
    <row r="35" spans="1:4" ht="18" customHeight="1">
      <c r="A35" s="22"/>
      <c r="B35" s="23"/>
      <c r="C35" s="23"/>
      <c r="D35" s="24"/>
    </row>
    <row r="36" spans="1:4" ht="18" customHeight="1">
      <c r="A36" s="22"/>
      <c r="B36" s="23"/>
      <c r="C36" s="23"/>
      <c r="D36" s="24"/>
    </row>
    <row r="37" spans="1:4" ht="18" customHeight="1">
      <c r="A37" s="22"/>
      <c r="B37" s="23"/>
      <c r="C37" s="23"/>
      <c r="D37" s="24"/>
    </row>
    <row r="38" ht="13.5">
      <c r="A38" s="50" t="s">
        <v>73</v>
      </c>
    </row>
    <row r="40" spans="1:4" ht="13.5">
      <c r="A40" s="88"/>
      <c r="C40" s="88"/>
      <c r="D40" s="92"/>
    </row>
    <row r="41" spans="1:4" ht="14.25">
      <c r="A41" s="89"/>
      <c r="C41" s="94"/>
      <c r="D41" s="93"/>
    </row>
    <row r="42" ht="14.25">
      <c r="C42" s="91"/>
    </row>
  </sheetData>
  <sheetProtection/>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
Enero - Marzo 2012</oddFooter>
  </headerFooter>
  <drawing r:id="rId1"/>
</worksheet>
</file>

<file path=xl/worksheets/sheet6.xml><?xml version="1.0" encoding="utf-8"?>
<worksheet xmlns="http://schemas.openxmlformats.org/spreadsheetml/2006/main" xmlns:r="http://schemas.openxmlformats.org/officeDocument/2006/relationships">
  <sheetPr>
    <tabColor rgb="FF00B050"/>
  </sheetPr>
  <dimension ref="A8:H34"/>
  <sheetViews>
    <sheetView showGridLines="0" view="pageBreakPreview" zoomScale="98" zoomScaleSheetLayoutView="98" zoomScalePageLayoutView="0" workbookViewId="0" topLeftCell="A16">
      <selection activeCell="F21" sqref="F21"/>
    </sheetView>
  </sheetViews>
  <sheetFormatPr defaultColWidth="11.421875" defaultRowHeight="12.75"/>
  <cols>
    <col min="1" max="1" width="15.8515625" style="1" customWidth="1"/>
    <col min="2" max="2" width="16.421875" style="1" customWidth="1"/>
    <col min="3" max="3" width="14.421875" style="1" customWidth="1"/>
    <col min="4" max="4" width="16.140625" style="1" customWidth="1"/>
    <col min="5" max="5" width="12.8515625" style="1" customWidth="1"/>
    <col min="6" max="6" width="81.00390625" style="1" customWidth="1"/>
    <col min="7" max="7" width="16.8515625" style="1" customWidth="1"/>
    <col min="8" max="8" width="18.7109375" style="1" customWidth="1"/>
    <col min="9" max="16384" width="11.421875" style="1" customWidth="1"/>
  </cols>
  <sheetData>
    <row r="1" ht="13.5"/>
    <row r="2" ht="13.5"/>
    <row r="3" ht="13.5"/>
    <row r="4" ht="13.5"/>
    <row r="5" ht="13.5"/>
    <row r="6" ht="13.5"/>
    <row r="7" ht="13.5"/>
    <row r="8" spans="1:8" ht="34.5" customHeight="1">
      <c r="A8" s="103" t="s">
        <v>35</v>
      </c>
      <c r="B8" s="103"/>
      <c r="C8" s="104"/>
      <c r="D8" s="104"/>
      <c r="E8" s="104"/>
      <c r="F8" s="104"/>
      <c r="G8" s="104"/>
      <c r="H8" s="103"/>
    </row>
    <row r="9" ht="6.75" customHeight="1"/>
    <row r="10" spans="1:8" ht="19.5" customHeight="1">
      <c r="A10" s="369" t="str">
        <f>+'EPCG-I'!A9</f>
        <v>UNIDAD RESPONSABLE: 32 A0 00 INSTITUTO DE ACCESO A LA INFORMACIÓN PÚBLICA Y PROTECCIÓN DE DATOS PERSONALES DEL DISTRITO FEDERAL.</v>
      </c>
      <c r="B10" s="370"/>
      <c r="C10" s="370"/>
      <c r="D10" s="370"/>
      <c r="E10" s="370"/>
      <c r="F10" s="370"/>
      <c r="G10" s="370"/>
      <c r="H10" s="370"/>
    </row>
    <row r="11" spans="1:8" ht="19.5" customHeight="1">
      <c r="A11" s="369" t="str">
        <f>+'EPCG-I'!A10</f>
        <v>PERÍODO:  ENERO - MARZO 2012.</v>
      </c>
      <c r="B11" s="370"/>
      <c r="C11" s="370"/>
      <c r="D11" s="370"/>
      <c r="E11" s="370"/>
      <c r="F11" s="370"/>
      <c r="G11" s="370"/>
      <c r="H11" s="370"/>
    </row>
    <row r="12" spans="1:8" ht="60" customHeight="1">
      <c r="A12" s="246" t="s">
        <v>42</v>
      </c>
      <c r="B12" s="246" t="s">
        <v>4</v>
      </c>
      <c r="C12" s="246" t="s">
        <v>138</v>
      </c>
      <c r="D12" s="246" t="s">
        <v>124</v>
      </c>
      <c r="E12" s="246" t="s">
        <v>83</v>
      </c>
      <c r="F12" s="246" t="s">
        <v>123</v>
      </c>
      <c r="G12" s="246" t="s">
        <v>34</v>
      </c>
      <c r="H12" s="246" t="s">
        <v>125</v>
      </c>
    </row>
    <row r="13" spans="1:8" ht="139.5" customHeight="1">
      <c r="A13" s="257" t="s">
        <v>244</v>
      </c>
      <c r="B13" s="257" t="s">
        <v>245</v>
      </c>
      <c r="C13" s="257" t="s">
        <v>246</v>
      </c>
      <c r="D13" s="257" t="s">
        <v>247</v>
      </c>
      <c r="E13" s="257" t="s">
        <v>248</v>
      </c>
      <c r="F13" s="258" t="s">
        <v>249</v>
      </c>
      <c r="G13" s="258" t="s">
        <v>250</v>
      </c>
      <c r="H13" s="259"/>
    </row>
    <row r="14" spans="1:8" ht="129.75" customHeight="1">
      <c r="A14" s="257" t="s">
        <v>244</v>
      </c>
      <c r="B14" s="257" t="s">
        <v>245</v>
      </c>
      <c r="C14" s="257" t="s">
        <v>251</v>
      </c>
      <c r="D14" s="257" t="s">
        <v>252</v>
      </c>
      <c r="E14" s="257" t="s">
        <v>248</v>
      </c>
      <c r="F14" s="260" t="s">
        <v>253</v>
      </c>
      <c r="G14" s="257" t="s">
        <v>254</v>
      </c>
      <c r="H14" s="261"/>
    </row>
    <row r="15" spans="1:8" ht="159.75" customHeight="1">
      <c r="A15" s="262" t="s">
        <v>244</v>
      </c>
      <c r="B15" s="262" t="s">
        <v>245</v>
      </c>
      <c r="C15" s="262" t="s">
        <v>255</v>
      </c>
      <c r="D15" s="262" t="s">
        <v>256</v>
      </c>
      <c r="E15" s="262" t="s">
        <v>248</v>
      </c>
      <c r="F15" s="263" t="s">
        <v>257</v>
      </c>
      <c r="G15" s="262" t="s">
        <v>258</v>
      </c>
      <c r="H15" s="30"/>
    </row>
    <row r="16" spans="1:8" ht="280.5" customHeight="1">
      <c r="A16" s="264" t="s">
        <v>244</v>
      </c>
      <c r="B16" s="264" t="s">
        <v>245</v>
      </c>
      <c r="C16" s="264" t="s">
        <v>259</v>
      </c>
      <c r="D16" s="343" t="s">
        <v>260</v>
      </c>
      <c r="E16" s="265" t="s">
        <v>261</v>
      </c>
      <c r="F16" s="266" t="s">
        <v>262</v>
      </c>
      <c r="G16" s="266" t="s">
        <v>263</v>
      </c>
      <c r="H16" s="267"/>
    </row>
    <row r="17" spans="1:8" ht="54">
      <c r="A17" s="268"/>
      <c r="B17" s="268"/>
      <c r="C17" s="268"/>
      <c r="D17" s="269"/>
      <c r="E17" s="270"/>
      <c r="F17" s="271" t="s">
        <v>264</v>
      </c>
      <c r="G17" s="272" t="s">
        <v>265</v>
      </c>
      <c r="H17" s="371"/>
    </row>
    <row r="18" spans="1:8" ht="27">
      <c r="A18" s="268"/>
      <c r="B18" s="268"/>
      <c r="C18" s="268"/>
      <c r="D18" s="269"/>
      <c r="E18" s="270"/>
      <c r="F18" s="274" t="s">
        <v>266</v>
      </c>
      <c r="G18" s="275" t="s">
        <v>267</v>
      </c>
      <c r="H18" s="371"/>
    </row>
    <row r="19" spans="1:8" ht="45">
      <c r="A19" s="268"/>
      <c r="B19" s="268"/>
      <c r="C19" s="268"/>
      <c r="D19" s="269"/>
      <c r="E19" s="270"/>
      <c r="F19" s="276" t="s">
        <v>268</v>
      </c>
      <c r="G19" s="275" t="s">
        <v>269</v>
      </c>
      <c r="H19" s="371"/>
    </row>
    <row r="20" spans="1:8" ht="36">
      <c r="A20" s="268"/>
      <c r="B20" s="268"/>
      <c r="C20" s="268"/>
      <c r="D20" s="269"/>
      <c r="E20" s="270"/>
      <c r="F20" s="276" t="s">
        <v>270</v>
      </c>
      <c r="G20" s="275" t="s">
        <v>271</v>
      </c>
      <c r="H20" s="371"/>
    </row>
    <row r="21" spans="1:8" ht="36">
      <c r="A21" s="268"/>
      <c r="B21" s="268"/>
      <c r="C21" s="268"/>
      <c r="D21" s="269"/>
      <c r="E21" s="270"/>
      <c r="F21" s="274" t="s">
        <v>272</v>
      </c>
      <c r="G21" s="271" t="s">
        <v>273</v>
      </c>
      <c r="H21" s="371"/>
    </row>
    <row r="22" spans="1:8" ht="18">
      <c r="A22" s="277"/>
      <c r="B22" s="277"/>
      <c r="C22" s="277"/>
      <c r="D22" s="278"/>
      <c r="E22" s="279"/>
      <c r="F22" s="274" t="s">
        <v>274</v>
      </c>
      <c r="G22" s="271" t="s">
        <v>275</v>
      </c>
      <c r="H22" s="371"/>
    </row>
    <row r="23" spans="1:8" ht="18">
      <c r="A23" s="277"/>
      <c r="B23" s="277"/>
      <c r="C23" s="277"/>
      <c r="D23" s="278"/>
      <c r="E23" s="279"/>
      <c r="F23" s="274" t="s">
        <v>276</v>
      </c>
      <c r="G23" s="271" t="s">
        <v>277</v>
      </c>
      <c r="H23" s="371"/>
    </row>
    <row r="24" spans="1:8" ht="63">
      <c r="A24" s="268"/>
      <c r="B24" s="268"/>
      <c r="C24" s="268"/>
      <c r="D24" s="269"/>
      <c r="E24" s="270"/>
      <c r="F24" s="274" t="s">
        <v>278</v>
      </c>
      <c r="G24" s="280" t="s">
        <v>279</v>
      </c>
      <c r="H24" s="371"/>
    </row>
    <row r="25" spans="1:8" ht="36">
      <c r="A25" s="268"/>
      <c r="B25" s="268"/>
      <c r="C25" s="268"/>
      <c r="D25" s="269"/>
      <c r="E25" s="270"/>
      <c r="F25" s="271" t="s">
        <v>280</v>
      </c>
      <c r="G25" s="281" t="s">
        <v>281</v>
      </c>
      <c r="H25" s="371"/>
    </row>
    <row r="26" spans="1:8" ht="18">
      <c r="A26" s="268"/>
      <c r="B26" s="268"/>
      <c r="C26" s="268"/>
      <c r="D26" s="269"/>
      <c r="E26" s="270"/>
      <c r="F26" s="282" t="s">
        <v>282</v>
      </c>
      <c r="G26" s="281" t="s">
        <v>283</v>
      </c>
      <c r="H26" s="371"/>
    </row>
    <row r="27" spans="1:8" ht="18">
      <c r="A27" s="268"/>
      <c r="B27" s="268"/>
      <c r="C27" s="268"/>
      <c r="D27" s="269"/>
      <c r="E27" s="270"/>
      <c r="F27" s="271" t="s">
        <v>284</v>
      </c>
      <c r="G27" s="280" t="s">
        <v>285</v>
      </c>
      <c r="H27" s="371"/>
    </row>
    <row r="28" spans="1:8" ht="18">
      <c r="A28" s="268"/>
      <c r="B28" s="268"/>
      <c r="C28" s="268"/>
      <c r="D28" s="269"/>
      <c r="E28" s="270"/>
      <c r="F28" s="271" t="s">
        <v>286</v>
      </c>
      <c r="G28" s="280" t="s">
        <v>287</v>
      </c>
      <c r="H28" s="371"/>
    </row>
    <row r="29" spans="1:8" ht="18">
      <c r="A29" s="268"/>
      <c r="B29" s="268"/>
      <c r="C29" s="268"/>
      <c r="D29" s="269"/>
      <c r="E29" s="270"/>
      <c r="F29" s="275" t="s">
        <v>288</v>
      </c>
      <c r="G29" s="280" t="s">
        <v>281</v>
      </c>
      <c r="H29" s="371"/>
    </row>
    <row r="30" spans="1:8" ht="18">
      <c r="A30" s="268"/>
      <c r="B30" s="268"/>
      <c r="C30" s="268"/>
      <c r="D30" s="269"/>
      <c r="E30" s="270"/>
      <c r="F30" s="275" t="s">
        <v>289</v>
      </c>
      <c r="G30" s="280" t="s">
        <v>290</v>
      </c>
      <c r="H30" s="273"/>
    </row>
    <row r="31" spans="1:8" ht="54">
      <c r="A31" s="268"/>
      <c r="B31" s="268"/>
      <c r="C31" s="268"/>
      <c r="D31" s="269"/>
      <c r="E31" s="270"/>
      <c r="F31" s="283" t="s">
        <v>291</v>
      </c>
      <c r="G31" s="284" t="s">
        <v>292</v>
      </c>
      <c r="H31" s="273"/>
    </row>
    <row r="32" spans="1:8" ht="156" customHeight="1">
      <c r="A32" s="285" t="s">
        <v>244</v>
      </c>
      <c r="B32" s="285" t="s">
        <v>245</v>
      </c>
      <c r="C32" s="285" t="s">
        <v>293</v>
      </c>
      <c r="D32" s="286" t="s">
        <v>294</v>
      </c>
      <c r="E32" s="287" t="s">
        <v>295</v>
      </c>
      <c r="F32" s="284" t="s">
        <v>360</v>
      </c>
      <c r="G32" s="288"/>
      <c r="H32" s="289"/>
    </row>
    <row r="33" spans="1:8" ht="171">
      <c r="A33" s="285"/>
      <c r="B33" s="285"/>
      <c r="C33" s="285"/>
      <c r="D33" s="286"/>
      <c r="E33" s="290" t="s">
        <v>296</v>
      </c>
      <c r="F33" s="275" t="s">
        <v>297</v>
      </c>
      <c r="G33" s="280" t="s">
        <v>298</v>
      </c>
      <c r="H33" s="289"/>
    </row>
    <row r="34" spans="1:8" ht="252">
      <c r="A34" s="285" t="s">
        <v>244</v>
      </c>
      <c r="B34" s="285" t="s">
        <v>245</v>
      </c>
      <c r="C34" s="285" t="s">
        <v>299</v>
      </c>
      <c r="D34" s="286" t="s">
        <v>300</v>
      </c>
      <c r="E34" s="291" t="s">
        <v>301</v>
      </c>
      <c r="F34" s="292" t="s">
        <v>302</v>
      </c>
      <c r="G34" s="293" t="s">
        <v>303</v>
      </c>
      <c r="H34" s="289"/>
    </row>
  </sheetData>
  <sheetProtection/>
  <mergeCells count="3">
    <mergeCell ref="A10:H10"/>
    <mergeCell ref="A11:H11"/>
    <mergeCell ref="H17:H29"/>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66" r:id="rId2"/>
  <headerFooter alignWithMargins="0">
    <oddFooter>&amp;R&amp;"Palatino Linotype,Negrita"&amp;9Informe de Avance Trimestral</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2:N31"/>
  <sheetViews>
    <sheetView showGridLines="0" view="pageBreakPreview" zoomScale="87" zoomScaleNormal="70" zoomScaleSheetLayoutView="87" workbookViewId="0" topLeftCell="A28">
      <selection activeCell="D20" sqref="D20"/>
    </sheetView>
  </sheetViews>
  <sheetFormatPr defaultColWidth="8.7109375" defaultRowHeight="12.75"/>
  <cols>
    <col min="1" max="1" width="36.421875" style="298" customWidth="1"/>
    <col min="2" max="3" width="18.7109375" style="298" customWidth="1"/>
    <col min="4" max="4" width="29.7109375" style="298" customWidth="1"/>
    <col min="5" max="5" width="22.140625" style="298" customWidth="1"/>
    <col min="6" max="6" width="16.28125" style="298" customWidth="1"/>
    <col min="7" max="7" width="15.8515625" style="298" customWidth="1"/>
    <col min="8" max="8" width="18.7109375" style="298" customWidth="1"/>
    <col min="9" max="14" width="8.7109375" style="298" customWidth="1"/>
    <col min="15" max="15" width="201.57421875" style="298" customWidth="1"/>
    <col min="16" max="16384" width="8.7109375" style="298" customWidth="1"/>
  </cols>
  <sheetData>
    <row r="1" ht="13.5"/>
    <row r="2" ht="24.75" customHeight="1">
      <c r="H2" s="299"/>
    </row>
    <row r="3" ht="13.5">
      <c r="H3" s="299"/>
    </row>
    <row r="4" ht="13.5">
      <c r="H4" s="299"/>
    </row>
    <row r="5" ht="13.5">
      <c r="H5" s="299"/>
    </row>
    <row r="6" ht="8.25" customHeight="1">
      <c r="H6" s="299"/>
    </row>
    <row r="7" ht="9.75" customHeight="1">
      <c r="H7" s="299"/>
    </row>
    <row r="8" spans="1:8" ht="34.5" customHeight="1">
      <c r="A8" s="300" t="s">
        <v>79</v>
      </c>
      <c r="B8" s="300"/>
      <c r="C8" s="301"/>
      <c r="D8" s="301"/>
      <c r="E8" s="301"/>
      <c r="F8" s="301"/>
      <c r="G8" s="301"/>
      <c r="H8" s="301"/>
    </row>
    <row r="9" spans="1:8" ht="7.5" customHeight="1">
      <c r="A9" s="302"/>
      <c r="B9" s="302"/>
      <c r="C9" s="302"/>
      <c r="D9" s="302"/>
      <c r="E9" s="302"/>
      <c r="F9" s="302"/>
      <c r="G9" s="302"/>
      <c r="H9" s="302"/>
    </row>
    <row r="10" spans="1:8" ht="17.25" customHeight="1">
      <c r="A10" s="303" t="str">
        <f>+'EPCG-I'!A9</f>
        <v>UNIDAD RESPONSABLE: 32 A0 00 INSTITUTO DE ACCESO A LA INFORMACIÓN PÚBLICA Y PROTECCIÓN DE DATOS PERSONALES DEL DISTRITO FEDERAL.</v>
      </c>
      <c r="B10" s="304"/>
      <c r="C10" s="304"/>
      <c r="D10" s="304"/>
      <c r="E10" s="305"/>
      <c r="F10" s="305"/>
      <c r="G10" s="305"/>
      <c r="H10" s="306"/>
    </row>
    <row r="11" spans="1:8" ht="17.25" customHeight="1">
      <c r="A11" s="372" t="str">
        <f>+'EPCG-I'!A10</f>
        <v>PERÍODO:  ENERO - MARZO 2012.</v>
      </c>
      <c r="B11" s="373"/>
      <c r="C11" s="373"/>
      <c r="D11" s="373"/>
      <c r="E11" s="373"/>
      <c r="F11" s="373"/>
      <c r="G11" s="373"/>
      <c r="H11" s="373"/>
    </row>
    <row r="12" spans="1:8" ht="6" customHeight="1">
      <c r="A12" s="304"/>
      <c r="B12" s="305"/>
      <c r="C12" s="305"/>
      <c r="D12" s="305"/>
      <c r="E12" s="305"/>
      <c r="F12" s="305"/>
      <c r="G12" s="305"/>
      <c r="H12" s="305"/>
    </row>
    <row r="13" spans="1:9" ht="17.25" customHeight="1">
      <c r="A13" s="374" t="s">
        <v>78</v>
      </c>
      <c r="B13" s="375"/>
      <c r="C13" s="375"/>
      <c r="D13" s="375"/>
      <c r="E13" s="375"/>
      <c r="F13" s="375"/>
      <c r="G13" s="375"/>
      <c r="H13" s="376"/>
      <c r="I13" s="307"/>
    </row>
    <row r="14" spans="1:8" ht="6.75" customHeight="1">
      <c r="A14" s="308"/>
      <c r="B14" s="308"/>
      <c r="C14" s="308"/>
      <c r="D14" s="308"/>
      <c r="E14" s="308"/>
      <c r="F14" s="308"/>
      <c r="G14" s="308"/>
      <c r="H14" s="308"/>
    </row>
    <row r="15" spans="1:9" ht="68.25" customHeight="1">
      <c r="A15" s="309" t="s">
        <v>95</v>
      </c>
      <c r="B15" s="310" t="s">
        <v>96</v>
      </c>
      <c r="C15" s="310" t="s">
        <v>97</v>
      </c>
      <c r="D15" s="310" t="s">
        <v>98</v>
      </c>
      <c r="E15" s="310" t="s">
        <v>99</v>
      </c>
      <c r="F15" s="310" t="s">
        <v>148</v>
      </c>
      <c r="G15" s="310" t="s">
        <v>149</v>
      </c>
      <c r="H15" s="310" t="s">
        <v>150</v>
      </c>
      <c r="I15" s="294"/>
    </row>
    <row r="16" spans="1:9" ht="17.25" customHeight="1">
      <c r="A16" s="377" t="s">
        <v>304</v>
      </c>
      <c r="B16" s="378"/>
      <c r="C16" s="378"/>
      <c r="D16" s="378"/>
      <c r="E16" s="378"/>
      <c r="F16" s="378"/>
      <c r="G16" s="378"/>
      <c r="H16" s="378"/>
      <c r="I16" s="294"/>
    </row>
    <row r="17" spans="1:9" s="316" customFormat="1" ht="150.75" customHeight="1">
      <c r="A17" s="311" t="s">
        <v>305</v>
      </c>
      <c r="B17" s="312" t="s">
        <v>306</v>
      </c>
      <c r="C17" s="313" t="s">
        <v>307</v>
      </c>
      <c r="D17" s="312" t="s">
        <v>308</v>
      </c>
      <c r="E17" s="314" t="s">
        <v>309</v>
      </c>
      <c r="F17" s="314" t="s">
        <v>309</v>
      </c>
      <c r="G17" s="313" t="s">
        <v>310</v>
      </c>
      <c r="H17" s="312" t="s">
        <v>311</v>
      </c>
      <c r="I17" s="315"/>
    </row>
    <row r="18" spans="1:9" ht="100.5" customHeight="1">
      <c r="A18" s="317" t="s">
        <v>312</v>
      </c>
      <c r="B18" s="312" t="s">
        <v>313</v>
      </c>
      <c r="C18" s="313" t="s">
        <v>307</v>
      </c>
      <c r="D18" s="318" t="s">
        <v>314</v>
      </c>
      <c r="E18" s="319">
        <f>(346/346)*100</f>
        <v>100</v>
      </c>
      <c r="F18" s="320">
        <v>59.79680696661829</v>
      </c>
      <c r="G18" s="313" t="s">
        <v>315</v>
      </c>
      <c r="H18" s="312" t="s">
        <v>311</v>
      </c>
      <c r="I18" s="315"/>
    </row>
    <row r="19" spans="1:9" ht="91.5" customHeight="1">
      <c r="A19" s="321" t="s">
        <v>316</v>
      </c>
      <c r="B19" s="312" t="s">
        <v>317</v>
      </c>
      <c r="C19" s="322" t="s">
        <v>307</v>
      </c>
      <c r="D19" s="318" t="s">
        <v>318</v>
      </c>
      <c r="E19" s="323">
        <f>648-118</f>
        <v>530</v>
      </c>
      <c r="F19" s="324">
        <v>588</v>
      </c>
      <c r="G19" s="313" t="s">
        <v>319</v>
      </c>
      <c r="H19" s="312" t="s">
        <v>320</v>
      </c>
      <c r="I19" s="315"/>
    </row>
    <row r="20" spans="1:9" ht="87" customHeight="1">
      <c r="A20" s="318" t="s">
        <v>321</v>
      </c>
      <c r="B20" s="318" t="s">
        <v>322</v>
      </c>
      <c r="C20" s="313" t="s">
        <v>307</v>
      </c>
      <c r="D20" s="318" t="s">
        <v>323</v>
      </c>
      <c r="E20" s="325">
        <f>1-((118/648))</f>
        <v>0.8179012345679012</v>
      </c>
      <c r="F20" s="326">
        <v>0.8305084745762712</v>
      </c>
      <c r="G20" s="313" t="s">
        <v>315</v>
      </c>
      <c r="H20" s="318" t="s">
        <v>320</v>
      </c>
      <c r="I20" s="327"/>
    </row>
    <row r="21" spans="1:9" ht="18" customHeight="1">
      <c r="A21" s="338"/>
      <c r="B21" s="339"/>
      <c r="C21" s="308"/>
      <c r="D21" s="339"/>
      <c r="E21" s="340"/>
      <c r="F21" s="341"/>
      <c r="G21" s="308"/>
      <c r="H21" s="342"/>
      <c r="I21" s="327"/>
    </row>
    <row r="22" spans="1:9" ht="13.5" customHeight="1">
      <c r="A22" s="377" t="s">
        <v>324</v>
      </c>
      <c r="B22" s="378"/>
      <c r="C22" s="378"/>
      <c r="D22" s="378"/>
      <c r="E22" s="378"/>
      <c r="F22" s="378"/>
      <c r="G22" s="378"/>
      <c r="H22" s="379"/>
      <c r="I22" s="327"/>
    </row>
    <row r="23" spans="1:9" ht="207.75" customHeight="1">
      <c r="A23" s="318" t="s">
        <v>305</v>
      </c>
      <c r="B23" s="318" t="s">
        <v>325</v>
      </c>
      <c r="C23" s="313" t="s">
        <v>307</v>
      </c>
      <c r="D23" s="318" t="s">
        <v>358</v>
      </c>
      <c r="E23" s="328" t="s">
        <v>309</v>
      </c>
      <c r="F23" s="322" t="s">
        <v>309</v>
      </c>
      <c r="G23" s="313" t="s">
        <v>310</v>
      </c>
      <c r="H23" s="318" t="s">
        <v>320</v>
      </c>
      <c r="I23" s="315"/>
    </row>
    <row r="24" spans="1:9" ht="228.75" customHeight="1">
      <c r="A24" s="311" t="s">
        <v>326</v>
      </c>
      <c r="B24" s="312" t="s">
        <v>327</v>
      </c>
      <c r="C24" s="322" t="s">
        <v>307</v>
      </c>
      <c r="D24" s="318" t="s">
        <v>359</v>
      </c>
      <c r="E24" s="329">
        <v>99.4</v>
      </c>
      <c r="F24" s="330">
        <v>100</v>
      </c>
      <c r="G24" s="313" t="s">
        <v>315</v>
      </c>
      <c r="H24" s="312" t="s">
        <v>328</v>
      </c>
      <c r="I24" s="315"/>
    </row>
    <row r="25" spans="1:9" ht="109.5" customHeight="1">
      <c r="A25" s="317" t="s">
        <v>329</v>
      </c>
      <c r="B25" s="331" t="s">
        <v>330</v>
      </c>
      <c r="C25" s="322" t="s">
        <v>307</v>
      </c>
      <c r="D25" s="332" t="s">
        <v>331</v>
      </c>
      <c r="E25" s="333">
        <f>6/341</f>
        <v>0.017595307917888565</v>
      </c>
      <c r="F25" s="334">
        <v>0.0035211267605633804</v>
      </c>
      <c r="G25" s="313" t="s">
        <v>332</v>
      </c>
      <c r="H25" s="312" t="s">
        <v>333</v>
      </c>
      <c r="I25" s="315"/>
    </row>
    <row r="26" spans="1:9" ht="87.75" customHeight="1">
      <c r="A26" s="312" t="s">
        <v>334</v>
      </c>
      <c r="B26" s="312" t="s">
        <v>335</v>
      </c>
      <c r="C26" s="313" t="s">
        <v>307</v>
      </c>
      <c r="D26" s="312" t="s">
        <v>336</v>
      </c>
      <c r="E26" s="333">
        <f>304/341</f>
        <v>0.8914956011730205</v>
      </c>
      <c r="F26" s="334">
        <v>0.8345070422535211</v>
      </c>
      <c r="G26" s="313" t="s">
        <v>315</v>
      </c>
      <c r="H26" s="312" t="s">
        <v>337</v>
      </c>
      <c r="I26" s="327"/>
    </row>
    <row r="27" spans="1:9" ht="21.75" customHeight="1">
      <c r="A27" s="377" t="s">
        <v>338</v>
      </c>
      <c r="B27" s="378"/>
      <c r="C27" s="378"/>
      <c r="D27" s="378"/>
      <c r="E27" s="378"/>
      <c r="F27" s="378"/>
      <c r="G27" s="378"/>
      <c r="H27" s="379"/>
      <c r="I27" s="327"/>
    </row>
    <row r="28" spans="1:8" ht="92.25" customHeight="1">
      <c r="A28" s="311" t="s">
        <v>339</v>
      </c>
      <c r="B28" s="312" t="s">
        <v>340</v>
      </c>
      <c r="C28" s="313" t="s">
        <v>307</v>
      </c>
      <c r="D28" s="312" t="s">
        <v>341</v>
      </c>
      <c r="E28" s="328" t="s">
        <v>309</v>
      </c>
      <c r="F28" s="335" t="s">
        <v>309</v>
      </c>
      <c r="G28" s="313" t="s">
        <v>310</v>
      </c>
      <c r="H28" s="312" t="s">
        <v>342</v>
      </c>
    </row>
    <row r="29" spans="1:14" ht="114" customHeight="1">
      <c r="A29" s="311" t="s">
        <v>343</v>
      </c>
      <c r="B29" s="312" t="s">
        <v>344</v>
      </c>
      <c r="C29" s="313" t="s">
        <v>307</v>
      </c>
      <c r="D29" s="318" t="s">
        <v>345</v>
      </c>
      <c r="E29" s="319">
        <f>(612/612)*100</f>
        <v>100</v>
      </c>
      <c r="F29" s="336">
        <v>38.32067510548523</v>
      </c>
      <c r="G29" s="313" t="s">
        <v>315</v>
      </c>
      <c r="H29" s="312" t="s">
        <v>346</v>
      </c>
      <c r="N29" s="298">
        <f>10884+3628</f>
        <v>14512</v>
      </c>
    </row>
    <row r="30" spans="1:8" ht="114" customHeight="1">
      <c r="A30" s="311" t="s">
        <v>347</v>
      </c>
      <c r="B30" s="312" t="s">
        <v>348</v>
      </c>
      <c r="C30" s="322" t="s">
        <v>307</v>
      </c>
      <c r="D30" s="318" t="s">
        <v>349</v>
      </c>
      <c r="E30" s="329">
        <f>(612/24112)*100</f>
        <v>2.538155275381553</v>
      </c>
      <c r="F30" s="329">
        <v>20.57357738310982</v>
      </c>
      <c r="G30" s="313" t="s">
        <v>315</v>
      </c>
      <c r="H30" s="312" t="s">
        <v>342</v>
      </c>
    </row>
    <row r="31" spans="1:8" ht="104.25" customHeight="1">
      <c r="A31" s="312" t="s">
        <v>350</v>
      </c>
      <c r="B31" s="337" t="s">
        <v>351</v>
      </c>
      <c r="C31" s="322" t="s">
        <v>307</v>
      </c>
      <c r="D31" s="312" t="s">
        <v>352</v>
      </c>
      <c r="E31" s="329">
        <f>612/2615*100</f>
        <v>23.40344168260038</v>
      </c>
      <c r="F31" s="336">
        <v>67.86728441189658</v>
      </c>
      <c r="G31" s="313" t="s">
        <v>332</v>
      </c>
      <c r="H31" s="312" t="s">
        <v>353</v>
      </c>
    </row>
  </sheetData>
  <sheetProtection/>
  <mergeCells count="5">
    <mergeCell ref="A11:H11"/>
    <mergeCell ref="A13:H13"/>
    <mergeCell ref="A16:H16"/>
    <mergeCell ref="A22:H22"/>
    <mergeCell ref="A27:H27"/>
  </mergeCells>
  <conditionalFormatting sqref="A11:A12">
    <cfRule type="cellIs" priority="4" dxfId="0" operator="equal" stopIfTrue="1">
      <formula>"VAYA A LA HOJA INICIO Y SELECIONE EL PERIODO CORRESPONDIENTE A ESTE INFORME"</formula>
    </cfRule>
  </conditionalFormatting>
  <conditionalFormatting sqref="A11:A12">
    <cfRule type="cellIs" priority="3" dxfId="0" operator="equal" stopIfTrue="1">
      <formula>"VAYA A LA HOJA INICIO Y SELECIONE EL PERIODO CORRESPONDIENTE A ESTE INFORME"</formula>
    </cfRule>
  </conditionalFormatting>
  <conditionalFormatting sqref="A11">
    <cfRule type="cellIs" priority="2" dxfId="0" operator="equal" stopIfTrue="1">
      <formula>"VAYA A LA HOJA INICIO Y SELECIONE EL PERIODO CORRESPONDIENTE A ESTE INFORME"</formula>
    </cfRule>
  </conditionalFormatting>
  <conditionalFormatting sqref="A11">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8" r:id="rId2"/>
  <headerFooter alignWithMargins="0">
    <oddFooter>&amp;R&amp;"Palatino Linotype,Negrita"&amp;9Informe de Avance Trimestral</oddFooter>
  </headerFooter>
  <drawing r:id="rId1"/>
</worksheet>
</file>

<file path=xl/worksheets/sheet8.xml><?xml version="1.0" encoding="utf-8"?>
<worksheet xmlns="http://schemas.openxmlformats.org/spreadsheetml/2006/main" xmlns:r="http://schemas.openxmlformats.org/officeDocument/2006/relationships">
  <dimension ref="A1:P44"/>
  <sheetViews>
    <sheetView showGridLines="0" view="pageBreakPreview" zoomScale="60" zoomScalePageLayoutView="0" workbookViewId="0" topLeftCell="A13">
      <selection activeCell="O33" sqref="O33"/>
    </sheetView>
  </sheetViews>
  <sheetFormatPr defaultColWidth="11.421875" defaultRowHeight="12.75"/>
  <cols>
    <col min="1" max="2" width="3.140625" style="1" customWidth="1"/>
    <col min="3" max="3" width="4.00390625" style="1" customWidth="1"/>
    <col min="4" max="4" width="3.140625" style="1" customWidth="1"/>
    <col min="5" max="5" width="29.140625" style="1" customWidth="1"/>
    <col min="6" max="6" width="8.00390625" style="1" customWidth="1"/>
    <col min="7" max="7" width="12.57421875" style="1" customWidth="1"/>
    <col min="8" max="8" width="10.8515625" style="1" customWidth="1"/>
    <col min="9" max="9" width="6.7109375" style="1" customWidth="1"/>
    <col min="10" max="10" width="13.7109375" style="1" customWidth="1"/>
    <col min="11" max="11" width="13.421875" style="1" customWidth="1"/>
    <col min="12" max="12" width="13.8515625" style="1" customWidth="1"/>
    <col min="13" max="13" width="9.7109375" style="1" customWidth="1"/>
    <col min="14" max="14" width="10.57421875" style="1" customWidth="1"/>
    <col min="15" max="15" width="10.7109375" style="1" customWidth="1"/>
    <col min="16" max="16" width="11.7109375" style="1" customWidth="1"/>
    <col min="17" max="16384" width="11.421875" style="1" customWidth="1"/>
  </cols>
  <sheetData>
    <row r="1" spans="8:16" ht="18">
      <c r="H1" s="33"/>
      <c r="P1" s="26"/>
    </row>
    <row r="2" ht="18">
      <c r="P2" s="26"/>
    </row>
    <row r="3" ht="18">
      <c r="P3" s="26"/>
    </row>
    <row r="4" ht="18">
      <c r="P4" s="26"/>
    </row>
    <row r="5" ht="13.5"/>
    <row r="7" spans="1:16" ht="34.5" customHeight="1">
      <c r="A7" s="103" t="s">
        <v>164</v>
      </c>
      <c r="B7" s="103"/>
      <c r="C7" s="103"/>
      <c r="D7" s="104"/>
      <c r="E7" s="104"/>
      <c r="F7" s="104"/>
      <c r="G7" s="104"/>
      <c r="H7" s="104"/>
      <c r="I7" s="103"/>
      <c r="J7" s="103"/>
      <c r="K7" s="104"/>
      <c r="L7" s="104"/>
      <c r="M7" s="104"/>
      <c r="N7" s="104"/>
      <c r="O7" s="104"/>
      <c r="P7" s="103"/>
    </row>
    <row r="8" ht="6" customHeight="1">
      <c r="P8" s="68"/>
    </row>
    <row r="9" spans="1:16" ht="19.5" customHeight="1">
      <c r="A9" s="4" t="str">
        <f>+'EPCG-I'!A9</f>
        <v>UNIDAD RESPONSABLE: 32 A0 00 INSTITUTO DE ACCESO A LA INFORMACIÓN PÚBLICA Y PROTECCIÓN DE DATOS PERSONALES DEL DISTRITO FEDERAL.</v>
      </c>
      <c r="B9" s="161"/>
      <c r="C9" s="6"/>
      <c r="D9" s="6"/>
      <c r="E9" s="6"/>
      <c r="F9" s="6"/>
      <c r="G9" s="6"/>
      <c r="H9" s="6"/>
      <c r="I9" s="6"/>
      <c r="J9" s="6"/>
      <c r="K9" s="6"/>
      <c r="L9" s="6"/>
      <c r="M9" s="6"/>
      <c r="N9" s="6"/>
      <c r="O9" s="6"/>
      <c r="P9" s="7"/>
    </row>
    <row r="10" spans="1:16" ht="19.5" customHeight="1">
      <c r="A10" s="4" t="str">
        <f>+'EPCG-I'!A10</f>
        <v>PERÍODO:  ENERO - MARZO 2012.</v>
      </c>
      <c r="B10" s="28"/>
      <c r="C10" s="2"/>
      <c r="D10" s="2"/>
      <c r="E10" s="2"/>
      <c r="F10" s="2"/>
      <c r="G10" s="2"/>
      <c r="H10" s="2"/>
      <c r="I10" s="2"/>
      <c r="J10" s="2"/>
      <c r="K10" s="2"/>
      <c r="L10" s="2"/>
      <c r="M10" s="2"/>
      <c r="N10" s="2"/>
      <c r="O10" s="2"/>
      <c r="P10" s="3"/>
    </row>
    <row r="11" spans="1:16" ht="15" customHeight="1">
      <c r="A11" s="348" t="s">
        <v>178</v>
      </c>
      <c r="B11" s="348" t="s">
        <v>198</v>
      </c>
      <c r="C11" s="348" t="s">
        <v>202</v>
      </c>
      <c r="D11" s="348" t="s">
        <v>22</v>
      </c>
      <c r="E11" s="348" t="s">
        <v>23</v>
      </c>
      <c r="F11" s="348" t="s">
        <v>87</v>
      </c>
      <c r="G11" s="119" t="s">
        <v>25</v>
      </c>
      <c r="H11" s="119"/>
      <c r="I11" s="119"/>
      <c r="J11" s="119"/>
      <c r="K11" s="119"/>
      <c r="L11" s="119"/>
      <c r="M11" s="119"/>
      <c r="N11" s="119"/>
      <c r="O11" s="119"/>
      <c r="P11" s="116"/>
    </row>
    <row r="12" spans="1:16" ht="15" customHeight="1">
      <c r="A12" s="382"/>
      <c r="B12" s="382"/>
      <c r="C12" s="382"/>
      <c r="D12" s="382"/>
      <c r="E12" s="382"/>
      <c r="F12" s="382"/>
      <c r="G12" s="115" t="s">
        <v>24</v>
      </c>
      <c r="H12" s="120"/>
      <c r="I12" s="380" t="s">
        <v>89</v>
      </c>
      <c r="J12" s="115" t="s">
        <v>26</v>
      </c>
      <c r="K12" s="111"/>
      <c r="L12" s="111"/>
      <c r="M12" s="116"/>
      <c r="N12" s="116"/>
      <c r="O12" s="380" t="s">
        <v>93</v>
      </c>
      <c r="P12" s="380" t="s">
        <v>94</v>
      </c>
    </row>
    <row r="13" spans="1:16" ht="39.75" customHeight="1">
      <c r="A13" s="383"/>
      <c r="B13" s="383"/>
      <c r="C13" s="383"/>
      <c r="D13" s="383"/>
      <c r="E13" s="383"/>
      <c r="F13" s="383"/>
      <c r="G13" s="121" t="s">
        <v>177</v>
      </c>
      <c r="H13" s="121" t="s">
        <v>88</v>
      </c>
      <c r="I13" s="384"/>
      <c r="J13" s="121" t="s">
        <v>173</v>
      </c>
      <c r="K13" s="121" t="s">
        <v>90</v>
      </c>
      <c r="L13" s="121" t="s">
        <v>204</v>
      </c>
      <c r="M13" s="121" t="s">
        <v>91</v>
      </c>
      <c r="N13" s="121" t="s">
        <v>92</v>
      </c>
      <c r="O13" s="384"/>
      <c r="P13" s="381"/>
    </row>
    <row r="14" spans="1:16" ht="13.5">
      <c r="A14" s="55"/>
      <c r="B14" s="18"/>
      <c r="C14" s="18"/>
      <c r="D14" s="18"/>
      <c r="E14" s="18"/>
      <c r="F14" s="40"/>
      <c r="G14" s="40" t="s">
        <v>6</v>
      </c>
      <c r="H14" s="40" t="s">
        <v>6</v>
      </c>
      <c r="I14" s="40" t="s">
        <v>7</v>
      </c>
      <c r="J14" s="40" t="s">
        <v>11</v>
      </c>
      <c r="K14" s="40" t="s">
        <v>11</v>
      </c>
      <c r="L14" s="40" t="s">
        <v>8</v>
      </c>
      <c r="M14" s="40" t="s">
        <v>9</v>
      </c>
      <c r="N14" s="40" t="s">
        <v>10</v>
      </c>
      <c r="O14" s="40" t="s">
        <v>12</v>
      </c>
      <c r="P14" s="40" t="s">
        <v>13</v>
      </c>
    </row>
    <row r="15" spans="1:16" ht="13.5" customHeight="1">
      <c r="A15" s="40" t="s">
        <v>224</v>
      </c>
      <c r="B15" s="40"/>
      <c r="C15" s="40"/>
      <c r="D15" s="40"/>
      <c r="E15" s="40"/>
      <c r="F15" s="18"/>
      <c r="G15" s="27"/>
      <c r="H15" s="27"/>
      <c r="I15" s="10"/>
      <c r="J15" s="11"/>
      <c r="K15" s="11"/>
      <c r="L15" s="11"/>
      <c r="M15" s="11"/>
      <c r="N15" s="11"/>
      <c r="O15" s="31"/>
      <c r="P15" s="12"/>
    </row>
    <row r="16" spans="1:16" ht="14.25">
      <c r="A16" s="19"/>
      <c r="B16" s="40">
        <v>8</v>
      </c>
      <c r="C16" s="40"/>
      <c r="D16" s="20"/>
      <c r="E16" s="236" t="s">
        <v>228</v>
      </c>
      <c r="F16" s="18"/>
      <c r="G16" s="27"/>
      <c r="H16" s="27"/>
      <c r="I16" s="10"/>
      <c r="J16" s="11"/>
      <c r="K16" s="11"/>
      <c r="L16" s="11"/>
      <c r="M16" s="11"/>
      <c r="N16" s="11"/>
      <c r="O16" s="5"/>
      <c r="P16" s="12"/>
    </row>
    <row r="17" spans="1:16" ht="13.5" customHeight="1">
      <c r="A17" s="19"/>
      <c r="B17" s="19"/>
      <c r="C17" s="40">
        <v>4</v>
      </c>
      <c r="D17" s="20"/>
      <c r="E17" s="20"/>
      <c r="F17" s="18"/>
      <c r="G17" s="10"/>
      <c r="H17" s="10"/>
      <c r="I17" s="12"/>
      <c r="J17" s="11"/>
      <c r="K17" s="11"/>
      <c r="L17" s="11"/>
      <c r="M17" s="11"/>
      <c r="N17" s="11"/>
      <c r="O17" s="12"/>
      <c r="P17" s="12"/>
    </row>
    <row r="18" spans="1:16" ht="14.25">
      <c r="A18" s="5"/>
      <c r="B18" s="5"/>
      <c r="C18" s="19"/>
      <c r="D18" s="40" t="s">
        <v>225</v>
      </c>
      <c r="E18" s="19" t="s">
        <v>226</v>
      </c>
      <c r="F18" s="40" t="s">
        <v>5</v>
      </c>
      <c r="G18" s="10">
        <v>1</v>
      </c>
      <c r="H18" s="10">
        <v>1</v>
      </c>
      <c r="I18" s="10">
        <f>+H18/H18</f>
        <v>1</v>
      </c>
      <c r="J18" s="11">
        <f>+'EPCG-I'!D26</f>
        <v>23323812</v>
      </c>
      <c r="K18" s="11">
        <f>+'EPCG-I'!F26</f>
        <v>21318521.770000003</v>
      </c>
      <c r="L18" s="11">
        <f>+J18-K18</f>
        <v>2005290.2299999967</v>
      </c>
      <c r="M18" s="11">
        <v>0</v>
      </c>
      <c r="N18" s="11">
        <v>0</v>
      </c>
      <c r="O18" s="11">
        <f>+(K18+L18-M18+N18)/J18</f>
        <v>1</v>
      </c>
      <c r="P18" s="234">
        <f>+I18/O18</f>
        <v>1</v>
      </c>
    </row>
    <row r="19" spans="1:16" ht="14.25">
      <c r="A19" s="5"/>
      <c r="B19" s="5"/>
      <c r="C19" s="5"/>
      <c r="D19" s="5"/>
      <c r="E19" s="5"/>
      <c r="F19" s="5"/>
      <c r="G19" s="10"/>
      <c r="H19" s="10"/>
      <c r="I19" s="10"/>
      <c r="J19" s="11"/>
      <c r="K19" s="11"/>
      <c r="L19" s="11"/>
      <c r="M19" s="11"/>
      <c r="N19" s="11"/>
      <c r="O19" s="5"/>
      <c r="P19" s="12"/>
    </row>
    <row r="20" spans="1:16" ht="14.25">
      <c r="A20" s="5"/>
      <c r="B20" s="5"/>
      <c r="C20" s="5"/>
      <c r="D20" s="5"/>
      <c r="E20" s="5"/>
      <c r="F20" s="5"/>
      <c r="G20" s="10"/>
      <c r="H20" s="10"/>
      <c r="I20" s="10"/>
      <c r="J20" s="11"/>
      <c r="K20" s="11"/>
      <c r="L20" s="11"/>
      <c r="M20" s="11"/>
      <c r="N20" s="11"/>
      <c r="O20" s="5"/>
      <c r="P20" s="12"/>
    </row>
    <row r="21" spans="1:16" ht="14.25">
      <c r="A21" s="5"/>
      <c r="B21" s="5"/>
      <c r="C21" s="5"/>
      <c r="D21" s="5"/>
      <c r="E21" s="5"/>
      <c r="F21" s="5"/>
      <c r="G21" s="10"/>
      <c r="H21" s="10"/>
      <c r="I21" s="10"/>
      <c r="J21" s="11"/>
      <c r="K21" s="11"/>
      <c r="L21" s="11"/>
      <c r="M21" s="11"/>
      <c r="N21" s="11"/>
      <c r="O21" s="5"/>
      <c r="P21" s="12"/>
    </row>
    <row r="22" spans="1:16" ht="14.25">
      <c r="A22" s="5"/>
      <c r="B22" s="5"/>
      <c r="C22" s="5"/>
      <c r="D22" s="5"/>
      <c r="E22" s="5"/>
      <c r="F22" s="5"/>
      <c r="G22" s="10"/>
      <c r="H22" s="10"/>
      <c r="I22" s="10"/>
      <c r="J22" s="11"/>
      <c r="K22" s="11"/>
      <c r="L22" s="11"/>
      <c r="M22" s="11"/>
      <c r="N22" s="11"/>
      <c r="O22" s="5"/>
      <c r="P22" s="12"/>
    </row>
    <row r="23" spans="1:16" ht="14.25">
      <c r="A23" s="5"/>
      <c r="B23" s="5"/>
      <c r="C23" s="5"/>
      <c r="D23" s="5"/>
      <c r="E23" s="5"/>
      <c r="F23" s="5"/>
      <c r="G23" s="10"/>
      <c r="H23" s="10"/>
      <c r="I23" s="10"/>
      <c r="J23" s="11"/>
      <c r="K23" s="11"/>
      <c r="L23" s="11"/>
      <c r="M23" s="11"/>
      <c r="N23" s="11"/>
      <c r="O23" s="5"/>
      <c r="P23" s="12"/>
    </row>
    <row r="24" spans="1:16" ht="14.25">
      <c r="A24" s="5"/>
      <c r="B24" s="5"/>
      <c r="C24" s="5"/>
      <c r="D24" s="5"/>
      <c r="E24" s="5"/>
      <c r="F24" s="5"/>
      <c r="G24" s="10"/>
      <c r="H24" s="10"/>
      <c r="I24" s="10"/>
      <c r="J24" s="11"/>
      <c r="K24" s="11"/>
      <c r="L24" s="11"/>
      <c r="M24" s="11"/>
      <c r="N24" s="11"/>
      <c r="O24" s="5"/>
      <c r="P24" s="12"/>
    </row>
    <row r="25" spans="1:16" ht="14.25">
      <c r="A25" s="5"/>
      <c r="B25" s="5"/>
      <c r="C25" s="5"/>
      <c r="D25" s="5"/>
      <c r="E25" s="5"/>
      <c r="F25" s="5"/>
      <c r="G25" s="10"/>
      <c r="H25" s="10"/>
      <c r="I25" s="10"/>
      <c r="J25" s="11"/>
      <c r="K25" s="11"/>
      <c r="L25" s="11"/>
      <c r="M25" s="11"/>
      <c r="N25" s="11"/>
      <c r="O25" s="5"/>
      <c r="P25" s="12"/>
    </row>
    <row r="26" spans="1:16" ht="14.25">
      <c r="A26" s="5"/>
      <c r="B26" s="5"/>
      <c r="C26" s="5"/>
      <c r="D26" s="5"/>
      <c r="E26" s="5"/>
      <c r="F26" s="5"/>
      <c r="G26" s="10"/>
      <c r="H26" s="10"/>
      <c r="I26" s="10"/>
      <c r="J26" s="11"/>
      <c r="K26" s="11"/>
      <c r="L26" s="11"/>
      <c r="M26" s="11"/>
      <c r="N26" s="11"/>
      <c r="O26" s="5"/>
      <c r="P26" s="12"/>
    </row>
    <row r="27" spans="1:16" ht="14.25">
      <c r="A27" s="5"/>
      <c r="B27" s="5"/>
      <c r="C27" s="5"/>
      <c r="D27" s="5"/>
      <c r="E27" s="5"/>
      <c r="F27" s="5"/>
      <c r="G27" s="10"/>
      <c r="H27" s="10"/>
      <c r="I27" s="10"/>
      <c r="J27" s="11"/>
      <c r="K27" s="11"/>
      <c r="L27" s="11"/>
      <c r="M27" s="11"/>
      <c r="N27" s="11"/>
      <c r="O27" s="5"/>
      <c r="P27" s="12"/>
    </row>
    <row r="28" spans="1:16" ht="14.25">
      <c r="A28" s="5"/>
      <c r="B28" s="5"/>
      <c r="C28" s="5"/>
      <c r="D28" s="5"/>
      <c r="E28" s="5"/>
      <c r="F28" s="5"/>
      <c r="G28" s="10"/>
      <c r="H28" s="10"/>
      <c r="I28" s="10"/>
      <c r="J28" s="11"/>
      <c r="K28" s="11"/>
      <c r="L28" s="11"/>
      <c r="M28" s="11"/>
      <c r="N28" s="11"/>
      <c r="O28" s="5"/>
      <c r="P28" s="12"/>
    </row>
    <row r="29" spans="1:16" ht="14.25">
      <c r="A29" s="5"/>
      <c r="B29" s="5"/>
      <c r="C29" s="5"/>
      <c r="D29" s="5"/>
      <c r="E29" s="5"/>
      <c r="F29" s="5"/>
      <c r="G29" s="10"/>
      <c r="H29" s="10"/>
      <c r="I29" s="10"/>
      <c r="J29" s="11"/>
      <c r="K29" s="11"/>
      <c r="L29" s="11"/>
      <c r="M29" s="11"/>
      <c r="N29" s="11"/>
      <c r="O29" s="5"/>
      <c r="P29" s="12"/>
    </row>
    <row r="30" spans="1:16" ht="14.25">
      <c r="A30" s="5"/>
      <c r="B30" s="5"/>
      <c r="C30" s="5"/>
      <c r="D30" s="5"/>
      <c r="E30" s="5"/>
      <c r="F30" s="5"/>
      <c r="G30" s="10"/>
      <c r="H30" s="10"/>
      <c r="I30" s="10"/>
      <c r="J30" s="11"/>
      <c r="K30" s="11"/>
      <c r="L30" s="11"/>
      <c r="M30" s="11"/>
      <c r="N30" s="11"/>
      <c r="O30" s="5"/>
      <c r="P30" s="12"/>
    </row>
    <row r="31" spans="1:16" ht="14.25">
      <c r="A31" s="5"/>
      <c r="B31" s="5"/>
      <c r="C31" s="5"/>
      <c r="D31" s="5"/>
      <c r="E31" s="5"/>
      <c r="F31" s="5"/>
      <c r="G31" s="10"/>
      <c r="H31" s="10"/>
      <c r="I31" s="10"/>
      <c r="J31" s="11"/>
      <c r="K31" s="11"/>
      <c r="L31" s="11"/>
      <c r="M31" s="11"/>
      <c r="N31" s="11"/>
      <c r="O31" s="5"/>
      <c r="P31" s="12"/>
    </row>
    <row r="32" spans="1:16" ht="14.25">
      <c r="A32" s="5"/>
      <c r="B32" s="5"/>
      <c r="C32" s="5"/>
      <c r="D32" s="5"/>
      <c r="E32" s="5"/>
      <c r="F32" s="5"/>
      <c r="G32" s="10"/>
      <c r="H32" s="10"/>
      <c r="I32" s="10"/>
      <c r="J32" s="11"/>
      <c r="K32" s="11"/>
      <c r="L32" s="11"/>
      <c r="M32" s="11"/>
      <c r="N32" s="11"/>
      <c r="O32" s="5"/>
      <c r="P32" s="12"/>
    </row>
    <row r="33" spans="1:16" ht="14.25">
      <c r="A33" s="5"/>
      <c r="B33" s="5"/>
      <c r="C33" s="5"/>
      <c r="D33" s="5"/>
      <c r="E33" s="5"/>
      <c r="F33" s="5"/>
      <c r="G33" s="10"/>
      <c r="H33" s="10"/>
      <c r="I33" s="10"/>
      <c r="J33" s="11"/>
      <c r="K33" s="11"/>
      <c r="L33" s="11"/>
      <c r="M33" s="11"/>
      <c r="N33" s="11"/>
      <c r="O33" s="5"/>
      <c r="P33" s="12"/>
    </row>
    <row r="34" spans="1:16" ht="14.25">
      <c r="A34" s="5"/>
      <c r="B34" s="5"/>
      <c r="C34" s="5"/>
      <c r="D34" s="5"/>
      <c r="E34" s="5"/>
      <c r="F34" s="5"/>
      <c r="G34" s="10"/>
      <c r="H34" s="10"/>
      <c r="I34" s="10"/>
      <c r="J34" s="11"/>
      <c r="K34" s="11"/>
      <c r="L34" s="11"/>
      <c r="M34" s="11"/>
      <c r="N34" s="11"/>
      <c r="O34" s="5"/>
      <c r="P34" s="12"/>
    </row>
    <row r="35" spans="1:16" ht="14.25">
      <c r="A35" s="5"/>
      <c r="B35" s="5"/>
      <c r="C35" s="5"/>
      <c r="D35" s="5"/>
      <c r="E35" s="5"/>
      <c r="F35" s="5"/>
      <c r="G35" s="10"/>
      <c r="H35" s="10"/>
      <c r="I35" s="10"/>
      <c r="J35" s="11"/>
      <c r="K35" s="11"/>
      <c r="L35" s="11"/>
      <c r="M35" s="11"/>
      <c r="N35" s="11"/>
      <c r="O35" s="5"/>
      <c r="P35" s="12"/>
    </row>
    <row r="36" spans="1:16" ht="14.25">
      <c r="A36" s="5"/>
      <c r="B36" s="5"/>
      <c r="C36" s="5"/>
      <c r="D36" s="5"/>
      <c r="E36" s="5"/>
      <c r="F36" s="5"/>
      <c r="G36" s="10"/>
      <c r="H36" s="10"/>
      <c r="I36" s="10"/>
      <c r="J36" s="11"/>
      <c r="K36" s="11"/>
      <c r="L36" s="11"/>
      <c r="M36" s="11"/>
      <c r="N36" s="11"/>
      <c r="O36" s="5"/>
      <c r="P36" s="12"/>
    </row>
    <row r="37" spans="1:16" ht="14.25">
      <c r="A37" s="5"/>
      <c r="B37" s="5"/>
      <c r="C37" s="5"/>
      <c r="D37" s="5"/>
      <c r="E37" s="5"/>
      <c r="F37" s="5"/>
      <c r="G37" s="10"/>
      <c r="H37" s="10"/>
      <c r="I37" s="10"/>
      <c r="J37" s="11"/>
      <c r="K37" s="11"/>
      <c r="L37" s="11"/>
      <c r="M37" s="11"/>
      <c r="N37" s="11"/>
      <c r="O37" s="5"/>
      <c r="P37" s="12"/>
    </row>
    <row r="38" spans="1:16" ht="14.25">
      <c r="A38" s="5"/>
      <c r="B38" s="5"/>
      <c r="C38" s="5"/>
      <c r="D38" s="5"/>
      <c r="E38" s="5"/>
      <c r="F38" s="5"/>
      <c r="G38" s="10"/>
      <c r="H38" s="10"/>
      <c r="I38" s="10"/>
      <c r="J38" s="11"/>
      <c r="K38" s="11"/>
      <c r="L38" s="11"/>
      <c r="M38" s="11"/>
      <c r="N38" s="11"/>
      <c r="O38" s="5"/>
      <c r="P38" s="12"/>
    </row>
    <row r="39" spans="1:16" ht="14.25">
      <c r="A39" s="5"/>
      <c r="B39" s="5"/>
      <c r="C39" s="5"/>
      <c r="D39" s="5"/>
      <c r="E39" s="5"/>
      <c r="F39" s="5"/>
      <c r="G39" s="10"/>
      <c r="H39" s="10"/>
      <c r="I39" s="10"/>
      <c r="J39" s="11"/>
      <c r="K39" s="11"/>
      <c r="L39" s="11"/>
      <c r="M39" s="11"/>
      <c r="N39" s="11"/>
      <c r="O39" s="5"/>
      <c r="P39" s="12"/>
    </row>
    <row r="40" spans="1:16" ht="14.25">
      <c r="A40" s="5"/>
      <c r="B40" s="5"/>
      <c r="C40" s="5"/>
      <c r="D40" s="5"/>
      <c r="E40" s="5"/>
      <c r="F40" s="5"/>
      <c r="G40" s="10"/>
      <c r="H40" s="10"/>
      <c r="I40" s="10"/>
      <c r="J40" s="11"/>
      <c r="K40" s="11"/>
      <c r="L40" s="11"/>
      <c r="M40" s="11"/>
      <c r="N40" s="11"/>
      <c r="O40" s="5"/>
      <c r="P40" s="12"/>
    </row>
    <row r="41" spans="1:16" ht="14.25">
      <c r="A41" s="13"/>
      <c r="B41" s="13"/>
      <c r="C41" s="13"/>
      <c r="D41" s="13"/>
      <c r="E41" s="13"/>
      <c r="F41" s="13"/>
      <c r="G41" s="14"/>
      <c r="H41" s="14"/>
      <c r="I41" s="14"/>
      <c r="J41" s="15"/>
      <c r="K41" s="15"/>
      <c r="L41" s="15"/>
      <c r="M41" s="15"/>
      <c r="N41" s="15"/>
      <c r="O41" s="13"/>
      <c r="P41" s="16"/>
    </row>
    <row r="42" spans="1:2" ht="13.5">
      <c r="A42" s="50"/>
      <c r="B42" s="50"/>
    </row>
    <row r="43" spans="1:13" ht="13.5">
      <c r="A43" s="88"/>
      <c r="B43" s="88"/>
      <c r="J43" s="90"/>
      <c r="M43" s="92"/>
    </row>
    <row r="44" spans="1:13" ht="14.25">
      <c r="A44" s="89"/>
      <c r="B44" s="89"/>
      <c r="J44" s="91"/>
      <c r="M44" s="93"/>
    </row>
  </sheetData>
  <sheetProtection/>
  <mergeCells count="9">
    <mergeCell ref="P12:P13"/>
    <mergeCell ref="F11:F13"/>
    <mergeCell ref="A11:A13"/>
    <mergeCell ref="C11:C13"/>
    <mergeCell ref="D11:D13"/>
    <mergeCell ref="E11:E13"/>
    <mergeCell ref="O12:O13"/>
    <mergeCell ref="I12:I13"/>
    <mergeCell ref="B11:B13"/>
  </mergeCells>
  <conditionalFormatting sqref="A10:B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77" r:id="rId2"/>
  <headerFooter alignWithMargins="0">
    <oddFooter>&amp;R&amp;"Palatino Linotype,Negrita"&amp;9Informe de Avance Trimestral
Enero - Marzo 2012</oddFooter>
  </headerFooter>
  <drawing r:id="rId1"/>
</worksheet>
</file>

<file path=xl/worksheets/sheet9.xml><?xml version="1.0" encoding="utf-8"?>
<worksheet xmlns="http://schemas.openxmlformats.org/spreadsheetml/2006/main" xmlns:r="http://schemas.openxmlformats.org/officeDocument/2006/relationships">
  <dimension ref="A1:F47"/>
  <sheetViews>
    <sheetView showGridLines="0" zoomScaleSheetLayoutView="70" zoomScalePageLayoutView="0" workbookViewId="0" topLeftCell="A4">
      <selection activeCell="E25" sqref="E25"/>
    </sheetView>
  </sheetViews>
  <sheetFormatPr defaultColWidth="11.421875" defaultRowHeight="12.75"/>
  <cols>
    <col min="1" max="2" width="3.421875" style="1" customWidth="1"/>
    <col min="3" max="3" width="4.57421875" style="1" customWidth="1"/>
    <col min="4" max="4" width="3.7109375" style="1" customWidth="1"/>
    <col min="5" max="5" width="47.00390625" style="1" customWidth="1"/>
    <col min="6" max="6" width="91.140625" style="1" customWidth="1"/>
    <col min="7" max="16384" width="11.421875" style="1" customWidth="1"/>
  </cols>
  <sheetData>
    <row r="1" ht="18">
      <c r="F1" s="26"/>
    </row>
    <row r="2" ht="18">
      <c r="F2" s="26"/>
    </row>
    <row r="3" ht="18">
      <c r="F3" s="26"/>
    </row>
    <row r="4" ht="18">
      <c r="F4" s="26"/>
    </row>
    <row r="5" ht="8.25" customHeight="1"/>
    <row r="7" spans="1:6" ht="34.5" customHeight="1">
      <c r="A7" s="103" t="s">
        <v>165</v>
      </c>
      <c r="B7" s="103"/>
      <c r="C7" s="103"/>
      <c r="D7" s="104"/>
      <c r="E7" s="104"/>
      <c r="F7" s="104"/>
    </row>
    <row r="8" ht="6" customHeight="1">
      <c r="F8" s="68"/>
    </row>
    <row r="9" spans="1:6" ht="19.5" customHeight="1">
      <c r="A9" s="4" t="str">
        <f>+'EPCG-I'!A9</f>
        <v>UNIDAD RESPONSABLE: 32 A0 00 INSTITUTO DE ACCESO A LA INFORMACIÓN PÚBLICA Y PROTECCIÓN DE DATOS PERSONALES DEL DISTRITO FEDERAL.</v>
      </c>
      <c r="B9" s="161"/>
      <c r="C9" s="6"/>
      <c r="D9" s="6"/>
      <c r="E9" s="6"/>
      <c r="F9" s="7"/>
    </row>
    <row r="10" spans="1:6" ht="19.5" customHeight="1">
      <c r="A10" s="4" t="str">
        <f>+'EPCG-I'!A10</f>
        <v>PERÍODO:  ENERO - MARZO 2012.</v>
      </c>
      <c r="B10" s="28"/>
      <c r="C10" s="2"/>
      <c r="D10" s="2"/>
      <c r="E10" s="2"/>
      <c r="F10" s="3"/>
    </row>
    <row r="11" spans="1:6" ht="45">
      <c r="A11" s="150" t="s">
        <v>178</v>
      </c>
      <c r="B11" s="179" t="s">
        <v>198</v>
      </c>
      <c r="C11" s="179" t="s">
        <v>202</v>
      </c>
      <c r="D11" s="150" t="s">
        <v>22</v>
      </c>
      <c r="E11" s="150" t="s">
        <v>23</v>
      </c>
      <c r="F11" s="162" t="s">
        <v>183</v>
      </c>
    </row>
    <row r="12" spans="1:6" ht="13.5">
      <c r="A12" s="55"/>
      <c r="B12" s="18"/>
      <c r="C12" s="18"/>
      <c r="D12" s="18"/>
      <c r="E12" s="18"/>
      <c r="F12" s="40"/>
    </row>
    <row r="13" spans="1:6" ht="13.5" customHeight="1">
      <c r="A13" s="40" t="s">
        <v>5</v>
      </c>
      <c r="B13" s="40"/>
      <c r="C13" s="40"/>
      <c r="D13" s="40"/>
      <c r="E13" s="40"/>
      <c r="F13" s="31"/>
    </row>
    <row r="14" spans="1:6" ht="13.5" customHeight="1">
      <c r="A14" s="40"/>
      <c r="B14" s="40" t="s">
        <v>5</v>
      </c>
      <c r="C14" s="40"/>
      <c r="D14" s="40"/>
      <c r="E14" s="40"/>
      <c r="F14" s="31"/>
    </row>
    <row r="15" spans="1:6" ht="14.25">
      <c r="A15" s="19"/>
      <c r="B15" s="19"/>
      <c r="C15" s="40" t="s">
        <v>5</v>
      </c>
      <c r="D15" s="20"/>
      <c r="E15" s="20"/>
      <c r="F15" s="5"/>
    </row>
    <row r="16" spans="1:6" ht="13.5" customHeight="1">
      <c r="A16" s="19"/>
      <c r="B16" s="19"/>
      <c r="C16" s="19"/>
      <c r="D16" s="40" t="s">
        <v>5</v>
      </c>
      <c r="E16" s="40" t="s">
        <v>5</v>
      </c>
      <c r="F16" s="163" t="s">
        <v>184</v>
      </c>
    </row>
    <row r="17" spans="1:6" ht="14.25">
      <c r="A17" s="5"/>
      <c r="B17" s="5"/>
      <c r="C17" s="5"/>
      <c r="D17" s="5"/>
      <c r="E17" s="5"/>
      <c r="F17" s="164" t="s">
        <v>185</v>
      </c>
    </row>
    <row r="18" spans="1:6" ht="14.25">
      <c r="A18" s="5"/>
      <c r="B18" s="5"/>
      <c r="C18" s="5"/>
      <c r="D18" s="5"/>
      <c r="E18" s="5"/>
      <c r="F18" s="164" t="s">
        <v>186</v>
      </c>
    </row>
    <row r="19" spans="1:6" ht="14.25">
      <c r="A19" s="5"/>
      <c r="B19" s="5"/>
      <c r="C19" s="5"/>
      <c r="D19" s="5"/>
      <c r="E19" s="5"/>
      <c r="F19" s="5"/>
    </row>
    <row r="20" spans="1:6" ht="14.25">
      <c r="A20" s="5"/>
      <c r="B20" s="5"/>
      <c r="C20" s="5"/>
      <c r="D20" s="5"/>
      <c r="E20" s="5"/>
      <c r="F20" s="5"/>
    </row>
    <row r="21" spans="1:6" ht="14.25">
      <c r="A21" s="5"/>
      <c r="B21" s="5"/>
      <c r="C21" s="5"/>
      <c r="D21" s="5"/>
      <c r="E21" s="5"/>
      <c r="F21" s="5"/>
    </row>
    <row r="22" spans="1:6" ht="14.25">
      <c r="A22" s="5"/>
      <c r="B22" s="5"/>
      <c r="C22" s="5"/>
      <c r="D22" s="5"/>
      <c r="E22" s="5"/>
      <c r="F22" s="5"/>
    </row>
    <row r="23" spans="1:6" ht="14.25">
      <c r="A23" s="5"/>
      <c r="B23" s="5"/>
      <c r="C23" s="5"/>
      <c r="D23" s="5"/>
      <c r="E23" s="5"/>
      <c r="F23" s="5"/>
    </row>
    <row r="24" spans="1:6" ht="14.25">
      <c r="A24" s="5"/>
      <c r="B24" s="5"/>
      <c r="C24" s="5"/>
      <c r="D24" s="5"/>
      <c r="E24" s="5"/>
      <c r="F24" s="5"/>
    </row>
    <row r="25" spans="1:6" ht="14.25">
      <c r="A25" s="5"/>
      <c r="B25" s="5"/>
      <c r="C25" s="5"/>
      <c r="D25" s="5"/>
      <c r="E25" s="5"/>
      <c r="F25" s="5"/>
    </row>
    <row r="26" spans="1:6" ht="14.25">
      <c r="A26" s="5"/>
      <c r="B26" s="5"/>
      <c r="C26" s="5"/>
      <c r="D26" s="5"/>
      <c r="E26" s="5"/>
      <c r="F26" s="5"/>
    </row>
    <row r="27" spans="1:6" ht="14.25">
      <c r="A27" s="5"/>
      <c r="B27" s="5"/>
      <c r="C27" s="5"/>
      <c r="D27" s="5"/>
      <c r="E27" s="5"/>
      <c r="F27" s="5"/>
    </row>
    <row r="28" spans="1:6" ht="14.25">
      <c r="A28" s="5"/>
      <c r="B28" s="5"/>
      <c r="C28" s="5"/>
      <c r="D28" s="5"/>
      <c r="E28" s="5"/>
      <c r="F28" s="5"/>
    </row>
    <row r="29" spans="1:6" ht="14.25">
      <c r="A29" s="5"/>
      <c r="B29" s="5"/>
      <c r="C29" s="5"/>
      <c r="D29" s="5"/>
      <c r="E29" s="5"/>
      <c r="F29" s="5"/>
    </row>
    <row r="30" spans="1:6" ht="14.25">
      <c r="A30" s="5"/>
      <c r="B30" s="5"/>
      <c r="C30" s="5"/>
      <c r="D30" s="5"/>
      <c r="E30" s="5"/>
      <c r="F30" s="5"/>
    </row>
    <row r="31" spans="1:6" ht="14.25">
      <c r="A31" s="5"/>
      <c r="B31" s="5"/>
      <c r="C31" s="5"/>
      <c r="D31" s="5"/>
      <c r="E31" s="5"/>
      <c r="F31" s="5"/>
    </row>
    <row r="32" spans="1:6" ht="14.25">
      <c r="A32" s="5"/>
      <c r="B32" s="5"/>
      <c r="C32" s="5"/>
      <c r="D32" s="5"/>
      <c r="E32" s="5"/>
      <c r="F32" s="5"/>
    </row>
    <row r="33" spans="1:6" ht="14.25">
      <c r="A33" s="5"/>
      <c r="B33" s="5"/>
      <c r="C33" s="5"/>
      <c r="D33" s="5"/>
      <c r="E33" s="5"/>
      <c r="F33" s="5"/>
    </row>
    <row r="34" spans="1:6" ht="14.25">
      <c r="A34" s="5"/>
      <c r="B34" s="5"/>
      <c r="C34" s="5"/>
      <c r="D34" s="5"/>
      <c r="E34" s="5"/>
      <c r="F34" s="5"/>
    </row>
    <row r="35" spans="1:6" ht="14.25">
      <c r="A35" s="5"/>
      <c r="B35" s="5"/>
      <c r="C35" s="5"/>
      <c r="D35" s="5"/>
      <c r="E35" s="5"/>
      <c r="F35" s="5"/>
    </row>
    <row r="36" spans="1:6" ht="14.25">
      <c r="A36" s="5"/>
      <c r="B36" s="5"/>
      <c r="C36" s="5"/>
      <c r="D36" s="5"/>
      <c r="E36" s="5"/>
      <c r="F36" s="5"/>
    </row>
    <row r="37" spans="1:6" ht="14.25">
      <c r="A37" s="5"/>
      <c r="B37" s="5"/>
      <c r="C37" s="5"/>
      <c r="D37" s="5"/>
      <c r="E37" s="5"/>
      <c r="F37" s="5"/>
    </row>
    <row r="38" spans="1:6" ht="14.25">
      <c r="A38" s="5"/>
      <c r="B38" s="5"/>
      <c r="C38" s="5"/>
      <c r="D38" s="5"/>
      <c r="E38" s="5"/>
      <c r="F38" s="5"/>
    </row>
    <row r="39" spans="1:6" ht="14.25">
      <c r="A39" s="5"/>
      <c r="B39" s="5"/>
      <c r="C39" s="5"/>
      <c r="D39" s="5"/>
      <c r="E39" s="5"/>
      <c r="F39" s="5"/>
    </row>
    <row r="40" spans="1:6" ht="14.25">
      <c r="A40" s="5"/>
      <c r="B40" s="5"/>
      <c r="C40" s="5"/>
      <c r="D40" s="5"/>
      <c r="E40" s="5"/>
      <c r="F40" s="5"/>
    </row>
    <row r="41" spans="1:6" ht="14.25">
      <c r="A41" s="5"/>
      <c r="B41" s="5"/>
      <c r="C41" s="5"/>
      <c r="D41" s="5"/>
      <c r="E41" s="5"/>
      <c r="F41" s="5"/>
    </row>
    <row r="42" spans="1:6" ht="14.25">
      <c r="A42" s="5"/>
      <c r="B42" s="5"/>
      <c r="C42" s="5"/>
      <c r="D42" s="5"/>
      <c r="E42" s="5"/>
      <c r="F42" s="5"/>
    </row>
    <row r="43" spans="1:6" ht="14.25">
      <c r="A43" s="5"/>
      <c r="B43" s="5"/>
      <c r="C43" s="5"/>
      <c r="D43" s="5"/>
      <c r="E43" s="5"/>
      <c r="F43" s="5"/>
    </row>
    <row r="44" spans="1:6" ht="14.25">
      <c r="A44" s="13"/>
      <c r="B44" s="13"/>
      <c r="C44" s="13"/>
      <c r="D44" s="13"/>
      <c r="E44" s="13"/>
      <c r="F44" s="13"/>
    </row>
    <row r="45" spans="1:2" ht="13.5">
      <c r="A45" s="50"/>
      <c r="B45" s="50"/>
    </row>
    <row r="46" spans="1:6" ht="13.5">
      <c r="A46" s="88"/>
      <c r="B46" s="88"/>
      <c r="E46" s="151"/>
      <c r="F46" s="90"/>
    </row>
    <row r="47" spans="1:6" ht="14.25">
      <c r="A47" s="93"/>
      <c r="B47" s="93"/>
      <c r="E47" s="152"/>
      <c r="F47" s="91"/>
    </row>
  </sheetData>
  <sheetProtection/>
  <conditionalFormatting sqref="A10:B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Linotype,Normal"&amp;9Informe de Avance Trimestral
Enero - Marzo 2012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bdominguezs</dc:creator>
  <cp:keywords/>
  <dc:description/>
  <cp:lastModifiedBy>elrol</cp:lastModifiedBy>
  <cp:lastPrinted>2012-04-13T18:46:36Z</cp:lastPrinted>
  <dcterms:created xsi:type="dcterms:W3CDTF">2007-06-29T21:15:18Z</dcterms:created>
  <dcterms:modified xsi:type="dcterms:W3CDTF">2014-07-09T20:53:41Z</dcterms:modified>
  <cp:category/>
  <cp:version/>
  <cp:contentType/>
  <cp:contentStatus/>
</cp:coreProperties>
</file>