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0" windowWidth="11355" windowHeight="5895" tabRatio="987" activeTab="0"/>
  </bookViews>
  <sheets>
    <sheet name="Caratula" sheetId="1" r:id="rId1"/>
    <sheet name="EPCG-I " sheetId="2" r:id="rId2"/>
    <sheet name="EPCG-II" sheetId="3" r:id="rId3"/>
    <sheet name="EAP-I" sheetId="4" r:id="rId4"/>
    <sheet name="EAP-II" sheetId="5" r:id="rId5"/>
    <sheet name="PAPR" sheetId="6" r:id="rId6"/>
    <sheet name="IAPP" sheetId="7" r:id="rId7"/>
    <sheet name="EVPP-I" sheetId="8" r:id="rId8"/>
    <sheet name="ADyS-I" sheetId="9" r:id="rId9"/>
    <sheet name="ADyS-II" sheetId="10" r:id="rId10"/>
    <sheet name="PROSAP" sheetId="11" r:id="rId11"/>
    <sheet name="FIDCO-I" sheetId="12" r:id="rId12"/>
    <sheet name="FIDCO-II" sheetId="13" r:id="rId13"/>
    <sheet name="PIME" sheetId="14" r:id="rId14"/>
    <sheet name="PDE" sheetId="15" r:id="rId15"/>
    <sheet name="PPD" sheetId="16" r:id="rId16"/>
    <sheet name="EUAC" sheetId="17" r:id="rId17"/>
    <sheet name="REA-I" sheetId="18" r:id="rId18"/>
    <sheet name="REA-II" sheetId="19" r:id="rId19"/>
    <sheet name="IDT" sheetId="20" r:id="rId20"/>
    <sheet name="APOGA-I" sheetId="21" r:id="rId21"/>
    <sheet name="APOGA-II" sheetId="22" r:id="rId22"/>
  </sheets>
  <externalReferences>
    <externalReference r:id="rId25"/>
    <externalReference r:id="rId26"/>
    <externalReference r:id="rId27"/>
    <externalReference r:id="rId28"/>
  </externalReferences>
  <definedNames>
    <definedName name="_Toc256789589" localSheetId="16">'EUAC'!$A$7</definedName>
    <definedName name="adys_tipo" localSheetId="6">'[3]INICIO'!$AR$24:$AR$27</definedName>
    <definedName name="adys_tipo">'[2]INICIO'!$AR$24:$AR$27</definedName>
    <definedName name="AI" localSheetId="6">'[3]INICIO'!$AU$5:$AW$543</definedName>
    <definedName name="AI">'[2]INICIO'!$AU$5:$AW$543</definedName>
    <definedName name="_xlnm.Print_Area" localSheetId="0">'Caratula'!$A$1:$N$47</definedName>
    <definedName name="datos" localSheetId="6">OFFSET('[4]datos'!$A$1,0,0,COUNTA('[4]datos'!$A:$A),23)</definedName>
    <definedName name="datos" localSheetId="14">OFFSET('[2]datos'!$A$1,0,0,COUNTA('[2]datos'!$A:$A),23)</definedName>
    <definedName name="datos" localSheetId="13">OFFSET('[2]datos'!$A$1,0,0,COUNTA('[2]datos'!$A:$A),23)</definedName>
    <definedName name="datos">OFFSET('[1]datos'!$A$1,0,0,COUNTA('[1]datos'!$A:$A),23)</definedName>
    <definedName name="DEFAULT" localSheetId="6">'[3]INICIO'!$AA$10</definedName>
    <definedName name="DEFAULT">'[2]INICIO'!$AA$10</definedName>
    <definedName name="EJE1" localSheetId="6">'[3]INICIO'!$Y$166:$Y$186</definedName>
    <definedName name="EJE1">'[2]INICIO'!$Y$166:$Y$186</definedName>
    <definedName name="EJE2" localSheetId="6">'[3]INICIO'!$Y$188:$Y$229</definedName>
    <definedName name="EJE2">'[2]INICIO'!$Y$188:$Y$229</definedName>
    <definedName name="EJE3" localSheetId="6">'[3]INICIO'!$Y$231:$Y$247</definedName>
    <definedName name="EJE3">'[2]INICIO'!$Y$231:$Y$247</definedName>
    <definedName name="EJE4" localSheetId="6">'[3]INICIO'!$Y$249:$Y$272</definedName>
    <definedName name="EJE4">'[2]INICIO'!$Y$249:$Y$272</definedName>
    <definedName name="EJE5" localSheetId="6">'[3]INICIO'!$Y$274:$Y$287</definedName>
    <definedName name="EJE5">'[2]INICIO'!$Y$274:$Y$287</definedName>
    <definedName name="EJE6" localSheetId="6">'[3]INICIO'!$Y$289:$Y$314</definedName>
    <definedName name="EJE6">'[2]INICIO'!$Y$289:$Y$314</definedName>
    <definedName name="EJE7" localSheetId="6">'[3]INICIO'!$Y$316:$Y$356</definedName>
    <definedName name="EJE7">'[2]INICIO'!$Y$316:$Y$356</definedName>
    <definedName name="EJES" localSheetId="6">'[3]INICIO'!$Y$151:$Y$157</definedName>
    <definedName name="EJES">'[2]INICIO'!$Y$151:$Y$157</definedName>
    <definedName name="FIDCOS" localSheetId="6">'[3]INICIO'!$DH$5:$DI$96</definedName>
    <definedName name="FIDCOS">'[2]INICIO'!$DH$5:$DI$96</definedName>
    <definedName name="FPC" localSheetId="6">'[3]INICIO'!$DE$5:$DF$96</definedName>
    <definedName name="FPC">'[2]INICIO'!$DE$5:$DF$96</definedName>
    <definedName name="gasto_gci" localSheetId="6">'[3]INICIO'!$AO$48:$AO$49</definedName>
    <definedName name="gasto_gci">'[2]INICIO'!$AO$48:$AO$49</definedName>
    <definedName name="LABEL" localSheetId="6">'[4]INICIO'!$AY$5:$AZ$97</definedName>
    <definedName name="LABEL" localSheetId="14">'[2]INICIO'!$AY$5:$AZ$97</definedName>
    <definedName name="LABEL" localSheetId="13">'[2]INICIO'!$AY$5:$AZ$97</definedName>
    <definedName name="LABEL">'[1]INICIO'!$AY$5:$AZ$97</definedName>
    <definedName name="label1g" localSheetId="6">'[3]INICIO'!$AA$19</definedName>
    <definedName name="label1g">'[2]INICIO'!$AA$19</definedName>
    <definedName name="label1S" localSheetId="6">'[3]INICIO'!$AA$22</definedName>
    <definedName name="label1S">'[2]INICIO'!$AA$22</definedName>
    <definedName name="label2g" localSheetId="6">'[3]INICIO'!$AA$20</definedName>
    <definedName name="label2g">'[2]INICIO'!$AA$20</definedName>
    <definedName name="label2S" localSheetId="6">'[3]INICIO'!$AA$23</definedName>
    <definedName name="label2S">'[2]INICIO'!$AA$23</definedName>
    <definedName name="lista_ai" localSheetId="6">'[3]INICIO'!$AO$55:$AO$96</definedName>
    <definedName name="lista_ai">'[2]INICIO'!$AO$55:$AO$96</definedName>
    <definedName name="lista_deleg" localSheetId="6">'[3]INICIO'!$AR$34:$AR$49</definedName>
    <definedName name="lista_deleg">'[2]INICIO'!$AR$34:$AR$49</definedName>
    <definedName name="lista_eppa" localSheetId="6">'[3]INICIO'!$AR$55:$AS$149</definedName>
    <definedName name="lista_eppa">'[2]INICIO'!$AR$55:$AS$149</definedName>
    <definedName name="LISTA_UR" localSheetId="6">'[3]INICIO'!$Y$4:$Z$93</definedName>
    <definedName name="LISTA_UR">'[2]INICIO'!$Y$4:$Z$93</definedName>
    <definedName name="MODIF" localSheetId="6">'[3]datos'!$U$2:$U$31674</definedName>
    <definedName name="MODIF">'[2]datos'!$U$2:$U$31674</definedName>
    <definedName name="MSG_ERROR1" localSheetId="6">'[4]INICIO'!$AA$11</definedName>
    <definedName name="MSG_ERROR1" localSheetId="14">'[2]INICIO'!$AA$11</definedName>
    <definedName name="MSG_ERROR1" localSheetId="13">'[2]INICIO'!$AA$11</definedName>
    <definedName name="MSG_ERROR1">'[1]INICIO'!$AA$11</definedName>
    <definedName name="MSG_ERROR2" localSheetId="6">'[3]INICIO'!$AA$12</definedName>
    <definedName name="MSG_ERROR2">'[2]INICIO'!$AA$12</definedName>
    <definedName name="OPCION2" localSheetId="9">'[1]INICIO'!#REF!</definedName>
    <definedName name="OPCION2" localSheetId="20">'[1]INICIO'!#REF!</definedName>
    <definedName name="OPCION2" localSheetId="21">'[1]INICIO'!#REF!</definedName>
    <definedName name="OPCION2" localSheetId="2">'[1]INICIO'!#REF!</definedName>
    <definedName name="OPCION2" localSheetId="16">'[1]INICIO'!#REF!</definedName>
    <definedName name="OPCION2" localSheetId="6">'[4]INICIO'!#REF!</definedName>
    <definedName name="OPCION2" localSheetId="14">'[2]INICIO'!#REF!</definedName>
    <definedName name="OPCION2" localSheetId="13">'[2]INICIO'!#REF!</definedName>
    <definedName name="OPCION2" localSheetId="15">'[1]INICIO'!#REF!</definedName>
    <definedName name="OPCION2" localSheetId="17">'[1]INICIO'!#REF!</definedName>
    <definedName name="OPCION2" localSheetId="18">'[1]INICIO'!#REF!</definedName>
    <definedName name="OPCION2">'[1]INICIO'!#REF!</definedName>
    <definedName name="ORIG" localSheetId="6">'[3]datos'!$T$2:$T$31674</definedName>
    <definedName name="ORIG">'[2]datos'!$T$2:$T$31674</definedName>
    <definedName name="P" localSheetId="6">'[3]INICIO'!$AO$5:$AP$32</definedName>
    <definedName name="P">'[2]INICIO'!$AO$5:$AP$32</definedName>
    <definedName name="P_K" localSheetId="6">'[3]INICIO'!$AO$5:$AO$32</definedName>
    <definedName name="P_K">'[2]INICIO'!$AO$5:$AO$32</definedName>
    <definedName name="PE" localSheetId="6">'[3]INICIO'!$AR$5:$AS$16</definedName>
    <definedName name="PE">'[2]INICIO'!$AR$5:$AS$16</definedName>
    <definedName name="PE_K" localSheetId="6">'[3]INICIO'!$AR$5:$AR$16</definedName>
    <definedName name="PE_K">'[2]INICIO'!$AR$5:$AR$16</definedName>
    <definedName name="rubros_fpc" localSheetId="6">'[3]INICIO'!$AO$39:$AO$42</definedName>
    <definedName name="rubros_fpc">'[2]INICIO'!$AO$39:$AO$42</definedName>
    <definedName name="_xlnm.Print_Titles" localSheetId="6">'IAPP'!$1:$15</definedName>
    <definedName name="_xlnm.Print_Titles" localSheetId="5">'PAPR'!$1:$12</definedName>
    <definedName name="U" localSheetId="6">'[3]INICIO'!$Y$4:$Z$93</definedName>
    <definedName name="U">'[2]INICIO'!$Y$4:$Z$93</definedName>
    <definedName name="UEG_DENOM" localSheetId="6">'[3]datos'!$R$2:$R$31674</definedName>
    <definedName name="UEG_DENOM">'[2]datos'!$R$2:$R$31674</definedName>
    <definedName name="UR" localSheetId="6">'[3]INICIO'!$AJ$5:$AM$99</definedName>
    <definedName name="UR">'[2]INICIO'!$AJ$5:$AM$99</definedName>
  </definedNames>
  <calcPr fullCalcOnLoad="1"/>
</workbook>
</file>

<file path=xl/sharedStrings.xml><?xml version="1.0" encoding="utf-8"?>
<sst xmlns="http://schemas.openxmlformats.org/spreadsheetml/2006/main" count="439" uniqueCount="292">
  <si>
    <t>TIPO DE GASTO  GCI</t>
  </si>
  <si>
    <t>LÍNEA DE POLÍTICA</t>
  </si>
  <si>
    <t>VARIACIÓN ABSOLUTA:  (4 - 3)</t>
  </si>
  <si>
    <t>VARIACIÓN %:  ((4/3)-1)*100</t>
  </si>
  <si>
    <t>PRESUPUESTO (Pesos con dos decimales)</t>
  </si>
  <si>
    <t>AI</t>
  </si>
  <si>
    <t>DENOMINACIÓN</t>
  </si>
  <si>
    <t>FÍSICO</t>
  </si>
  <si>
    <t>R      E      S      U      L      T      A      D      O      S</t>
  </si>
  <si>
    <t>PRESUPUESTAL   (Pesos con dos decimales)</t>
  </si>
  <si>
    <t>TOTAL UR</t>
  </si>
  <si>
    <t>FUENTE DE FINANCIAMIENTO</t>
  </si>
  <si>
    <t>GCI</t>
  </si>
  <si>
    <t>EAP-II EXPLICACIÓN A LAS ADECUACIONES PRESUPUESTALES</t>
  </si>
  <si>
    <t>DESCRIPCIÓN</t>
  </si>
  <si>
    <t>POBLACIÓN BENEFICIADA O EN SU CASO AFECTADA</t>
  </si>
  <si>
    <t>CARACTERÍSTICAS</t>
  </si>
  <si>
    <t>POBLACIÓN BENEFICIADA</t>
  </si>
  <si>
    <t>PAPR    PRINCIPALES ACCIONES, PROGRAMAS PÚBLICOS O PROYECTOS REALIZADOS</t>
  </si>
  <si>
    <t xml:space="preserve">CAPÍTULO   </t>
  </si>
  <si>
    <t xml:space="preserve">DELEGACIÓN  </t>
  </si>
  <si>
    <t>COLONIA</t>
  </si>
  <si>
    <t>FIDEICOMISARIO</t>
  </si>
  <si>
    <t>EJERCIDO</t>
  </si>
  <si>
    <t xml:space="preserve"> AYUDAS, DONATIVOS Y SUBSIDIOS</t>
  </si>
  <si>
    <t xml:space="preserve"> EJE DEL PROGRAMA GENERAL DE DESARROLLO 2007-2012</t>
  </si>
  <si>
    <t>A)</t>
  </si>
  <si>
    <t>B)</t>
  </si>
  <si>
    <t xml:space="preserve"> BENEFICIARIO</t>
  </si>
  <si>
    <t xml:space="preserve"> TOTAL</t>
  </si>
  <si>
    <t>PROSAP   PROGRAMAS QUE OTORGAN SUBSIDIOS Y APOYOS A LA POBLACIÓN</t>
  </si>
  <si>
    <t xml:space="preserve"> EJERCIDO</t>
  </si>
  <si>
    <t>DENOMINACIÓN DEL FIDEICOMISO</t>
  </si>
  <si>
    <t>FECHA DE SU CONSTITUCIÓN</t>
  </si>
  <si>
    <t>FIDEICOMITENTE</t>
  </si>
  <si>
    <t>OBJETIVO ACTUAL</t>
  </si>
  <si>
    <t>MODIFICACIONES AL  OBJETO DE SU CONSTITUCIÓN</t>
  </si>
  <si>
    <t>OBJETO DE SU CONSTITUCIÓN</t>
  </si>
  <si>
    <t>FIDCO-I  FIDEICOMISOS CONSTITUIDOS</t>
  </si>
  <si>
    <t>ACTIVO</t>
  </si>
  <si>
    <t>PASIVO</t>
  </si>
  <si>
    <t>CAPITAL</t>
  </si>
  <si>
    <t>ESTADO FINANCIERO</t>
  </si>
  <si>
    <t>FIDUCIARIO</t>
  </si>
  <si>
    <t>FIDCO-II  FIDEICOMISOS CONSTITUIDOS</t>
  </si>
  <si>
    <t>DESTINO DEL GASTO</t>
  </si>
  <si>
    <t>MONTO EJERCIDO</t>
  </si>
  <si>
    <t>EAP-I EVOLUCIÓN DE LAS ADECUACIONES PRESUPUESTALES</t>
  </si>
  <si>
    <t>NOMBRE DE LA ESCUELA</t>
  </si>
  <si>
    <t>ORIGINAL</t>
  </si>
  <si>
    <t>DESCRIPCIÓN DE LAS OBRAS</t>
  </si>
  <si>
    <t>MODIFICADO</t>
  </si>
  <si>
    <t xml:space="preserve">ORIGINAL </t>
  </si>
  <si>
    <t xml:space="preserve">PIME PROGRAMA INTEGRAL DE MANTENIMIENTO DE ESCUELAS </t>
  </si>
  <si>
    <t xml:space="preserve"> ORIGINAL:                              </t>
  </si>
  <si>
    <t xml:space="preserve"> MODIFICADO: </t>
  </si>
  <si>
    <t>1/ Se refiere a programas públicos.</t>
  </si>
  <si>
    <t xml:space="preserve">1/ Se refiere a programas públicos que cuentan con reglas de operación publicadas en la Gaceta Oficial del Distrito Federal. </t>
  </si>
  <si>
    <t>TOTAL RESULTADO</t>
  </si>
  <si>
    <t>OBJETIVO O NECESIDAD A SATISFACER</t>
  </si>
  <si>
    <t>2/ Tipo de Beneficiario sea persona, grupo, asociación o empresa.</t>
  </si>
  <si>
    <t>PROGRAMA PÚBLICO:   (3)</t>
  </si>
  <si>
    <t>IAPP INDICADORES ASOCIADOS A PROGRAMAS PÚBLICOS</t>
  </si>
  <si>
    <t>TOTAL                 POBLACIÓN              OBJETIVO</t>
  </si>
  <si>
    <t>MONTO               EJERCIDO</t>
  </si>
  <si>
    <t>A)  EXPLICAR LAS VARIACIONES DEL PRESUPUESTO MODIFICADO RESPECTO DEL DEVENGADO AL PERIODO.</t>
  </si>
  <si>
    <t>EJERCIDO
(2)</t>
  </si>
  <si>
    <t>DEVENGADO
2+3=(4)</t>
  </si>
  <si>
    <t>VAR. 
1-4=(5)</t>
  </si>
  <si>
    <t>MONTO
EJERCIDO</t>
  </si>
  <si>
    <t>DISPONIBILIDAD DE RECURSOS AL FINALIZAR EL TRIMESTRE ANTERIOR 
(1)</t>
  </si>
  <si>
    <t>DISPONIBILIDAD DE RECURSOS AL FINALIZAR EL TRIMESTRE DE  REFERENCIA
(2)</t>
  </si>
  <si>
    <t>VARIACIÓN DE LA DISPONIBILIDAD
 2-1 = (3)</t>
  </si>
  <si>
    <t>UNIDAD
DE
MEDIDA</t>
  </si>
  <si>
    <t>ALCANZADO
(2)</t>
  </si>
  <si>
    <t>ICMPP
(%)
2/1=(3)</t>
  </si>
  <si>
    <t>EJERCIDO
(5)</t>
  </si>
  <si>
    <t>ANTICIPOS
(7)</t>
  </si>
  <si>
    <t>AMORTIZACIÓN DE ANTICIPOS
(8)</t>
  </si>
  <si>
    <t>IDBSPP
(%)
(5+6-7+8)/4
(9)</t>
  </si>
  <si>
    <t>IARCM
(%)
3/9</t>
  </si>
  <si>
    <t>OBJETIVO
(4)</t>
  </si>
  <si>
    <t>NOMBRE DEL
INDICADOR
(5)</t>
  </si>
  <si>
    <t>DIMENSIÓN A
MEDIR
(6)</t>
  </si>
  <si>
    <t>MÉTODO DE
CÁLCULO
(7)</t>
  </si>
  <si>
    <t>VALOR DEL
INDICADOR
(8)</t>
  </si>
  <si>
    <t xml:space="preserve">AVANCE
DE LA OBRA
(%)    </t>
  </si>
  <si>
    <t xml:space="preserve">ORIGINAL
</t>
  </si>
  <si>
    <t>AVANCE
%
4/1=(5)</t>
  </si>
  <si>
    <t>RESULTADO</t>
  </si>
  <si>
    <t>A) </t>
  </si>
  <si>
    <t>CONCEPTO</t>
  </si>
  <si>
    <t>RENDIMIENTOS
FINANCIEROS</t>
  </si>
  <si>
    <t>IDT  INGRESOS DISTINTOS A LAS TRANSFERENCIAS DE LOS ÓRGANOS AUTÓNOMOS Y DE GOBIERNO</t>
  </si>
  <si>
    <t>CAUSAS DE LAS ADECUACIONES AL PRESUPUESTO</t>
  </si>
  <si>
    <t>ADyS-I  AYUDAS, DONATIVOS Y SUBSIDIOS</t>
  </si>
  <si>
    <t>ADyS-II  AYUDAS, DONATIVOS Y SUBSIDIOS A FIDEICOMISOS</t>
  </si>
  <si>
    <t>NOMBRE DEL FIDEICOMISO</t>
  </si>
  <si>
    <t>SALDO</t>
  </si>
  <si>
    <t>MONTO (Pesos con dos decimales)</t>
  </si>
  <si>
    <t>CAPÍTULO DE GASTO</t>
  </si>
  <si>
    <t>INGRESOS</t>
  </si>
  <si>
    <t>(Pesos con dos decimales)</t>
  </si>
  <si>
    <t>ESPECIFICAR LOS RUBROS QUE GENERARON LOS INGRESOS</t>
  </si>
  <si>
    <t>PRESUPUESTO
(Pesos con dos decimales)</t>
  </si>
  <si>
    <t>R</t>
  </si>
  <si>
    <t>SR</t>
  </si>
  <si>
    <t>ORIGINAL:</t>
  </si>
  <si>
    <t>APOGA-II   ADECUACIONES PRESUPUESTALES DE LOS ÓRGANOS DE GOBIERNO Y AUTÓNOMOS</t>
  </si>
  <si>
    <t>APOGA-I   ADECUACIONES PRESUPUESTALES DE LOS ÓRGANOS DE GOBIERNO Y AUTÓNOMOS</t>
  </si>
  <si>
    <t>GASTO</t>
  </si>
  <si>
    <t>INGRESO</t>
  </si>
  <si>
    <t>COMPONENTES</t>
  </si>
  <si>
    <t>OBJETIVO DE LOS PROYECTOS ACCIONES O PROGRAMAS</t>
  </si>
  <si>
    <t>OTRAS CARACTERÍSTICAS DEL PROGRAMA</t>
  </si>
  <si>
    <t>-         OTROS</t>
  </si>
  <si>
    <t>-         VENTA DE BIENES</t>
  </si>
  <si>
    <t>-         VENTA DE SERVICIOS</t>
  </si>
  <si>
    <t>-         INGRESOS DIVERSOS</t>
  </si>
  <si>
    <t>-         VENTA DE INVERSIONES</t>
  </si>
  <si>
    <t>-         RENDIMIENTOS FINANCIEROS</t>
  </si>
  <si>
    <r>
      <t xml:space="preserve"> PROYECTOS, ACCIONES O PROGRAMAS </t>
    </r>
    <r>
      <rPr>
        <b/>
        <vertAlign val="superscript"/>
        <sz val="9"/>
        <rFont val="Century Gothic"/>
        <family val="2"/>
      </rPr>
      <t xml:space="preserve">1/ </t>
    </r>
  </si>
  <si>
    <r>
      <t xml:space="preserve">INGRESOS DISTINTOS A LAS TRANSFERENCIAS </t>
    </r>
    <r>
      <rPr>
        <b/>
        <vertAlign val="superscript"/>
        <sz val="8"/>
        <rFont val="Century Gothic"/>
        <family val="2"/>
      </rPr>
      <t>1/</t>
    </r>
  </si>
  <si>
    <r>
      <t xml:space="preserve"> PRESUPUESTO (Pesos con dos decimales)</t>
    </r>
    <r>
      <rPr>
        <b/>
        <vertAlign val="superscript"/>
        <sz val="8"/>
        <rFont val="Century Gothic"/>
        <family val="2"/>
      </rPr>
      <t xml:space="preserve"> </t>
    </r>
  </si>
  <si>
    <r>
      <t xml:space="preserve">DENOMINACIÓN DEL PROGRAMA </t>
    </r>
    <r>
      <rPr>
        <b/>
        <vertAlign val="superscript"/>
        <sz val="9"/>
        <rFont val="Century Gothic"/>
        <family val="2"/>
      </rPr>
      <t>1/</t>
    </r>
  </si>
  <si>
    <r>
      <t xml:space="preserve"> TIPO </t>
    </r>
    <r>
      <rPr>
        <b/>
        <vertAlign val="superscript"/>
        <sz val="8"/>
        <rFont val="Century Gothic"/>
        <family val="2"/>
      </rPr>
      <t>2/</t>
    </r>
    <r>
      <rPr>
        <b/>
        <sz val="8"/>
        <rFont val="Century Gothic"/>
        <family val="2"/>
      </rPr>
      <t xml:space="preserve"> </t>
    </r>
  </si>
  <si>
    <r>
      <t xml:space="preserve"> TIPO</t>
    </r>
    <r>
      <rPr>
        <b/>
        <vertAlign val="superscript"/>
        <sz val="8"/>
        <rFont val="Century Gothic"/>
        <family val="2"/>
      </rPr>
      <t>1/</t>
    </r>
    <r>
      <rPr>
        <b/>
        <sz val="8"/>
        <rFont val="Century Gothic"/>
        <family val="2"/>
      </rPr>
      <t xml:space="preserve"> </t>
    </r>
  </si>
  <si>
    <r>
      <t xml:space="preserve"> PROYECTOS, ACCIONES O PROGRAMAS </t>
    </r>
    <r>
      <rPr>
        <b/>
        <vertAlign val="superscript"/>
        <sz val="8"/>
        <rFont val="Century Gothic"/>
        <family val="2"/>
      </rPr>
      <t>1/</t>
    </r>
    <r>
      <rPr>
        <b/>
        <sz val="8"/>
        <rFont val="Century Gothic"/>
        <family val="2"/>
      </rPr>
      <t xml:space="preserve"> </t>
    </r>
  </si>
  <si>
    <r>
      <t>PROYECTOS, ACCIONES O PROGRAMAS</t>
    </r>
    <r>
      <rPr>
        <b/>
        <vertAlign val="superscript"/>
        <sz val="8"/>
        <rFont val="Century Gothic"/>
        <family val="2"/>
      </rPr>
      <t xml:space="preserve"> 1/</t>
    </r>
  </si>
  <si>
    <t>PARTIDA</t>
  </si>
  <si>
    <t>REMANENTE</t>
  </si>
  <si>
    <t>FINANCIAMIENTO</t>
  </si>
  <si>
    <t>CAUSAS DEL REINTEGRO</t>
  </si>
  <si>
    <t>REINTEGRO</t>
  </si>
  <si>
    <t>REA-I  REMANENTES DE EJERCICIOS ANTERIORES DE LOS ÓRGANOS AUTÓNOMOS Y DE GOBIERNO</t>
  </si>
  <si>
    <t>REA-II  REINTEGROS DEL EJERCICIO ANTERIOR DE LOS ÓRGANOS AUTÓNOMOS Y DE GOBIERNO</t>
  </si>
  <si>
    <t>Responsable:</t>
  </si>
  <si>
    <t>Titular:</t>
  </si>
  <si>
    <t>FECHA DE PUBLICACIÓN DE REGLAS DE OPERACIÓN</t>
  </si>
  <si>
    <t>VALOR DEL
INDICADOR
EN EL MISMO PERIODO DEL AÑO ANTERIOR
(9)</t>
  </si>
  <si>
    <t>FRECUENCIA A
MEDIR
(10)</t>
  </si>
  <si>
    <t>MEDIOS DE
VERIFICACIÓN
(11)</t>
  </si>
  <si>
    <t>EVPP   EVALUACIÓN PROGRAMÁTICO-PRESUPUESTAL DE ACTIVIDADES INSTITUCIONALES</t>
  </si>
  <si>
    <t>B)  SEÑALAR LOS CONCEPTOS DE GASTO REGISTRADOS COMO PASIVO CIRCULANTE Y EXPLICAR LAS CAUSAS QUE LO ORIGINARON.</t>
  </si>
  <si>
    <t>PENDIENTE
DE PAGO
(3)</t>
  </si>
  <si>
    <t>PROGRAMADO
MODIFICADO 
 (1)</t>
  </si>
  <si>
    <t>B)  SEÑALAR LOS CONCEPTOS DE GASTO REGISTRADOS COMO PENDIENTE DE PAGO Y EXPLICAR LAS CAUSAS QUE LO ORIGINARON.</t>
  </si>
  <si>
    <t>A)  EXPLICAR LAS VARIACIONES DEL PRESUPUESTO PROGRAMADO MODIFICADO RESPECTO DEL DEVENGADO AL PERIODO.</t>
  </si>
  <si>
    <t>PROGRAMADO
MODIFICADO
(1)</t>
  </si>
  <si>
    <t>PROGRAMADO
MODIFICADO
(4)</t>
  </si>
  <si>
    <t>PENDIENTE
DE PAGO
(6)</t>
  </si>
  <si>
    <t>PROGRAMADO
MODIFICADO</t>
  </si>
  <si>
    <t>PROGRAMADO
MODIFICADO  
(1)</t>
  </si>
  <si>
    <t>EUAC  EXPLICACIÓN DE LAS UNIDADES ADMINISTRATIVAS CONSOLIDADORAS A LA EVOLUCIÓN PRESUPUESTAL DEL 
GASTO REGISTRADO CON DÍGITO IDENTIFICADOR  2</t>
  </si>
  <si>
    <t>EPCG-I  EXPLICACIÓN A LA EVOLUCIÓN PRESUPUESTAL POR CAPÍTULO DE GASTO CON DÍGITO IDENTIFICADOR 1</t>
  </si>
  <si>
    <t>EPCG-II   EVOLUCIÓN PRESUPUESTAL POR CAPÍTULO DE GASTO CON DÍGITO IDENTIFICADOR  2</t>
  </si>
  <si>
    <t>PDE PROYECTOS DELEGACIONALES ETIQUETADOS</t>
  </si>
  <si>
    <t>PPD PRESUPUESTO PARTICIPATIVO PARA LAS DELEGACIONES</t>
  </si>
  <si>
    <t>PROYECTO</t>
  </si>
  <si>
    <t>COLONIA O PUEBLO ORIGINARIO</t>
  </si>
  <si>
    <t>AVANCE DEL
 PROYECTO
 (%)</t>
  </si>
  <si>
    <t>Mtro. Oscar Mauricio Guerra Ford</t>
  </si>
  <si>
    <t>Comisionado Ciudadano Presidente</t>
  </si>
  <si>
    <t>Directora de Administración y Finanzas.</t>
  </si>
  <si>
    <r>
      <t xml:space="preserve">PERÍODO:  </t>
    </r>
    <r>
      <rPr>
        <sz val="9"/>
        <rFont val="Century Gothic"/>
        <family val="2"/>
      </rPr>
      <t>ENERO - MARZO 2011.</t>
    </r>
  </si>
  <si>
    <t>PERÍODO:  ENERO - MARZO 2011.</t>
  </si>
  <si>
    <t>PERÍODO: ENERO - MARZO 2011.</t>
  </si>
  <si>
    <t>PERIODO: ENERO - MARZO 2011.</t>
  </si>
  <si>
    <t>A) No se registro Variación</t>
  </si>
  <si>
    <t>B) No se registraron pagos pendientes.</t>
  </si>
  <si>
    <t>B) Por concepto de Impuesto sobre la renta por honorarios de servicios profesionales que serán pagados en el mes de abril de 2011.</t>
  </si>
  <si>
    <r>
      <rPr>
        <b/>
        <sz val="8"/>
        <rFont val="Century Gothic"/>
        <family val="2"/>
      </rPr>
      <t>B)</t>
    </r>
    <r>
      <rPr>
        <sz val="8"/>
        <rFont val="Century Gothic"/>
        <family val="2"/>
      </rPr>
      <t xml:space="preserve">  Los conceptos de gastos  como pendientes de pagos son: Impuestos sobre la renta de los sueldos y honorarios asimilados a salarios; Sistema de ahorro para el retiro, el impuesto sobre nómina y ahorro solidario del mes de marzo que serán pagados en el mes de abril 2011.</t>
    </r>
  </si>
  <si>
    <t>05</t>
  </si>
  <si>
    <t>01</t>
  </si>
  <si>
    <t>00</t>
  </si>
  <si>
    <t>El control  de los recursos públicos contribuye a la obtención de resultados</t>
  </si>
  <si>
    <t>La accion gubernamental se transparenta y rinde cuentas</t>
  </si>
  <si>
    <t>Transferencia a órganos autónomos</t>
  </si>
  <si>
    <t>A/P</t>
  </si>
  <si>
    <t>A) La disponibilidad del flujo de efectivo disponible durante el 1er Trimestre 2011</t>
  </si>
  <si>
    <t>Recursos Fiscales 2010</t>
  </si>
  <si>
    <t>Remanente del ejercicio no ejercido</t>
  </si>
  <si>
    <t>Rendimientos financieros 2010</t>
  </si>
  <si>
    <t>Remanente de rendimientos financieros  no ejercido</t>
  </si>
  <si>
    <t>Otros productos 2010 (Venta de bases)</t>
  </si>
  <si>
    <t>Otros productos 2010 (Diversos)</t>
  </si>
  <si>
    <t>Ingresos no Ejercidos</t>
  </si>
  <si>
    <t xml:space="preserve">TOTAL  </t>
  </si>
  <si>
    <t xml:space="preserve">A)  </t>
  </si>
  <si>
    <t xml:space="preserve">B) </t>
  </si>
  <si>
    <t>Dra María Emilia Alejandra Janetti Díaz</t>
  </si>
  <si>
    <r>
      <rPr>
        <b/>
        <sz val="8"/>
        <rFont val="Century Gothic"/>
        <family val="2"/>
      </rPr>
      <t xml:space="preserve">A) </t>
    </r>
    <r>
      <rPr>
        <sz val="8"/>
        <rFont val="Century Gothic"/>
        <family val="2"/>
      </rPr>
      <t xml:space="preserve"> La variación corresponde: 1.) Las aportaciones institucionales del primer trimestre correspondientes al incremento del porcentaje del Seguro de Separación Individualizado se realizarán a partir del segundo trimestre del año; 2.) La reprogramación de la asignación de becas de capacitación a servidores públicos; y 3.) Becas de servicio social que no fueron utilizadas en el periodo. </t>
    </r>
  </si>
  <si>
    <t xml:space="preserve">A) La variación corresponde: 1.) La reprogramación de las adquisiciones de materiales, útiles, equipo de oficina y de comunicación, así como de herramienta y accesorios de cómputo que se realizaran en el segundo trimestre del  2011; 2.) Las economías obtenidas en la adquisición de alimentos y bebidas para los eventos institucionales; </t>
  </si>
  <si>
    <t xml:space="preserve">A) La variación corresponde; 1.) El pago de servicios de Internet, dictámen de estados financieros, vigilancia y seguros, así como de arrendamientos, correspondientes al mes de marzo, que se realizará en el mes de abril; 2.) La reprogramación de la contratación de servicios profesionales relativos a capacitación, investigación, impresión, mantenimiento de mobiliario y equipo y difusión; y 3.) Economías obtenidas en pasajes en el Distrito Federal, así como en gastos de ceremonial y en congresos y convenciones. </t>
  </si>
  <si>
    <t>A) La variación corresponde a la reprogramación de las adquisiciones de equipo de cómputo y tecnología de la información para el segundo trimestre del año.</t>
  </si>
  <si>
    <t>Fin:
Asegurar la legalidad de los actos emitidos por los sujetos obligados en relación con el cumplimiento de la Ley de Transparencia y Acceso a la Información Pública del Distrito Federal y la Ley de Protección de Datos Personales para el Distrito Federal, con la finalidad de garantizar la observancia de ambos ordenamientos.</t>
  </si>
  <si>
    <t xml:space="preserve">Índice anual de resoluciones a recursos de revisión </t>
  </si>
  <si>
    <t>Eficacia</t>
  </si>
  <si>
    <t xml:space="preserve"> (N° de recursos de revisión resueltos al final del año / N° de  recursos de revisión ingresados en el año) * 100</t>
  </si>
  <si>
    <t>____</t>
  </si>
  <si>
    <t>Anual</t>
  </si>
  <si>
    <t>Fuente: InfoDF, Presidencia, Secretaría Técnica y Dirección Jurídica y Desarrollo Normativo</t>
  </si>
  <si>
    <t>Propósito:
La población que ingresó un recurso de revisión obtuvo una resolución.</t>
  </si>
  <si>
    <t xml:space="preserve">Índice trimestral de resoluciones por parte del Pleno a recursos de revisión </t>
  </si>
  <si>
    <t xml:space="preserve"> (N° de recursos de revisión resueltos al primer trimestre por el Pleno / N° de  recursos de revisión que debieron ser resueltos por el Pleno al primer trimestre) * 100</t>
  </si>
  <si>
    <t xml:space="preserve">Trimestral
</t>
  </si>
  <si>
    <t>Componente:
Resoluciones del Pleno a recursos de revisión.</t>
  </si>
  <si>
    <t>Número de recursos de revisión candidatos a ser resueltos por el Pleno</t>
  </si>
  <si>
    <t xml:space="preserve">Número total de recursos de revisión ingresados ante el InfoDF - Número de bajas de recursos de revisión efectuadas por la DJDN </t>
  </si>
  <si>
    <t xml:space="preserve">Trimestral
</t>
  </si>
  <si>
    <t>Fuente: InfoDF, Secretaría Técnica y Dirección Jurídica y Desarrollo Normativo</t>
  </si>
  <si>
    <t xml:space="preserve">Actividades: 
Sustanciación del total de recursos de revisión interpuestos ante el InfoDF durante 2010.
</t>
  </si>
  <si>
    <t xml:space="preserve">Índice de recursos de revisión que cumplen con los requisitos para ser presentados al Pleno. </t>
  </si>
  <si>
    <t>1-[(Número de bajas de recursos de revisión efectuadas por la DJDN/ número total de recursos de revisión ingresados ante el InfoDF)]*100</t>
  </si>
  <si>
    <t>Índice anual de acceso a la información pública del InfoDF</t>
  </si>
  <si>
    <r>
      <rPr>
        <b/>
        <sz val="10"/>
        <rFont val="Century Gothic"/>
        <family val="2"/>
      </rPr>
      <t>IAI= [1-(</t>
    </r>
    <r>
      <rPr>
        <b/>
        <u val="single"/>
        <sz val="10"/>
        <rFont val="Century Gothic"/>
        <family val="2"/>
      </rPr>
      <t>RRe + RRse</t>
    </r>
    <r>
      <rPr>
        <b/>
        <sz val="10"/>
        <rFont val="Century Gothic"/>
        <family val="2"/>
      </rPr>
      <t>)]*100 
  Slre</t>
    </r>
    <r>
      <rPr>
        <b/>
        <sz val="9"/>
        <rFont val="Century Gothic"/>
        <family val="2"/>
      </rPr>
      <t xml:space="preserve">
</t>
    </r>
  </si>
  <si>
    <t>Propósito:
El acceso a la información pública en posesión de las unidades administrativas del InfoDF se encuentra garantizado.</t>
  </si>
  <si>
    <t>Índice trimestral de acceso a la información pública del InfoDF</t>
  </si>
  <si>
    <r>
      <rPr>
        <b/>
        <sz val="10"/>
        <rFont val="Century Gothic"/>
        <family val="2"/>
      </rPr>
      <t>IAI infodf= [1-(</t>
    </r>
    <r>
      <rPr>
        <b/>
        <u val="single"/>
        <sz val="10"/>
        <rFont val="Century Gothic"/>
        <family val="2"/>
      </rPr>
      <t>RRe + RRse</t>
    </r>
    <r>
      <rPr>
        <b/>
        <sz val="10"/>
        <rFont val="Century Gothic"/>
        <family val="2"/>
      </rPr>
      <t>)]*100 
  Slre</t>
    </r>
    <r>
      <rPr>
        <b/>
        <sz val="9"/>
        <rFont val="Century Gothic"/>
        <family val="2"/>
      </rPr>
      <t xml:space="preserve">
Donde:
IAI: Indice de  acceso a la información del Infodf
Rre=Total de recursos de revisión en los que el Pleno del Instituto ordena la entrega de información
Rrse= total de recursos de revisión sobreseidos por entrega de la información solicitada
SIre=total de solicitudes de información recibidas</t>
    </r>
  </si>
  <si>
    <t>Componentes:
Respuestas adecuadas a solicitudes de información pública que fueron entregadas al solicitante.</t>
  </si>
  <si>
    <t>Índice trimestral de recurrencia de respuestas a SIP entregadas por la OIP del InfoDF</t>
  </si>
  <si>
    <t>(Recursos de revisión ingresados contra el InfoDF al primer trimestre/ número total de SIP ingresadas  ante la OIP del InfoDF al primer  trimestre)*100</t>
  </si>
  <si>
    <t>Trimestral</t>
  </si>
  <si>
    <t>Fuente: InfoDF, Secretaría Técnica, Dirección Jurídica y Desarrollo Normativo y Oficina de Información Pública</t>
  </si>
  <si>
    <t>Actividades:
Fundamentar y motivar las respuestas a las SIP
Canalización adecuada de SIP a las áreas.</t>
  </si>
  <si>
    <t xml:space="preserve">Índice trimestral de respuestas a SIP </t>
  </si>
  <si>
    <t>(Número de respuestas a SIP otorgadas por la OIP del InfoDF / número total de SIP ingresadas  ante la OIP del InfoDF que debieron haber sido contestadas)*100</t>
  </si>
  <si>
    <t>Trimestral
373 sip tramitadas y atendidas
592 proyección trimestral</t>
  </si>
  <si>
    <t>Fuente: InfoDF, Oficina de Información Pública</t>
  </si>
  <si>
    <t>Fin:
Faciltiar el acceso a la información pública en posesión de los sujetos obligados por la Ley de Transparencia y Acceso a la Información Pública del Distrito Federal.</t>
  </si>
  <si>
    <t>Avance porcentual del ingreso de solicitudes por medio del Tel-InfoDF  sobre la proyección anual.</t>
  </si>
  <si>
    <t xml:space="preserve"> (N° de SIP ingresadas a Infomex  en el año  / Proyección anual de ingresos de SIP a Infomex por medio de Tel-InfoDF) * 100</t>
  </si>
  <si>
    <t>___</t>
  </si>
  <si>
    <t>Registros internos del programa</t>
  </si>
  <si>
    <t xml:space="preserve">Propósito:
La población del Distrito Federal cuenta con un sistema telefónico que facilita el ingreso de solicitudes de información pública al sistema Infoiren posesión de los Entes Públicos locales.  </t>
  </si>
  <si>
    <t>Cumplimiento trimestral de la proyección de solicitudes de información ingresadas a través de Tel-InfoDF.</t>
  </si>
  <si>
    <t xml:space="preserve"> (N° de solicitudes de información ingresadas a Infomex por medio del Tel-InfoDF al primer trimestre  / Proyección al primer trimestre de solicitudes ingresadas a Infomex a través deTel-InfoDF) * 100</t>
  </si>
  <si>
    <t>Trimestral
datos de pryección daniel: 14513 SIP EN EL AÑO. MENSUAL ES ES DE 3628</t>
  </si>
  <si>
    <t xml:space="preserve">Componentes:
Solicitudes de información pública ingresadas por medio  del Tel-InfoDF
</t>
  </si>
  <si>
    <t xml:space="preserve">Porcentaje de solicitudes de información pública ingresadas a los sujetos obligados por medio del
Tel-InfoDF </t>
  </si>
  <si>
    <t>(N° de solicitudes ingresadas por medio del Tel-InfoDF / Total de solicitudes ingresadas a los sujetos obligados al primer trimestre) *100</t>
  </si>
  <si>
    <t>Trimestral
3024 SIP INGRESADAS TEL INFODF/ DEYE=25701 SIP INGRESADAS AL PRIMER TRIMESTRE</t>
  </si>
  <si>
    <t>Acctividades:
Ingreso de solicitudes de información al Sistema Infomex a través de Tel-InfoDF
Atención de llamadas telefónicas</t>
  </si>
  <si>
    <t>Porcentaje de solicitudes de información dentro del total de servicios prestados mediante el Tel-InfoDF</t>
  </si>
  <si>
    <t>(Número de solicitudes de información ingresadas / número total de servicios brindados)*100</t>
  </si>
  <si>
    <t>Eje 1. Reforma política: derechos plenos a la ciudad y sus habitantes</t>
  </si>
  <si>
    <t>El Gobierno del Distrito Federal establecerá mecanismos claros de colaboración con el Instituto de Acceso a la Información Pública del Distrito Federal a fin de incorporar sus recomendaciones para mejorar nuestros indicadores de transparencia.</t>
  </si>
  <si>
    <t>Resolución de recursos de revisión</t>
  </si>
  <si>
    <t>Sustanciar, proyectar y resolver  los recursos de revisión y revocación que la ciudadanía presente  ante el InfoDF de conformidad con la LTAIPDF, la LPDPDF y demás normatividad aplicable.</t>
  </si>
  <si>
    <t>Sólo se ejercen recursos del Capítulo 1000</t>
  </si>
  <si>
    <t xml:space="preserve">El Pleno del Instituto de Acceso a la Información Pública del Distrito Federal sesionó en 12 ocasiones de forma ordinaria y 2 de forma extraordinaria, en las que emitió 380 acuerdos de diverso tipo.
Se aprobaron 356 resoluciones, mediante las cuales se resolvieron 412 expedientes de recursos de revisión, 1 recursos de revocación y 1 denuncias. 
Los recursos de revisión resueltos por el Pleno tuvieron el siguiente sentido: en 67 se confirmó la respuesta, 70 fueron revocados, en 190 se ordenó la modificación de la respuesta, en 34 se ordenó la entrega de la información y, finalmente, 51 fueron sobreseídos, de los cuales 48 fueron por entrega de información.
De conformidad con sus atribuciones, la Dirección Jurídica y de Desarrollo Normativo resolvió 120 bajas de  recursos de revisión, con apego a sus atribuciones, con el siguiente desglose: 17 desechados; 75 no presentados, 13 sobreseídos por entrega de información y 15 sobreseídos por otras causas.
Por otra parte, la Secretaría Técnica coordinó 11 sesiones del Comité de Transparencia, en la que se tomaron 20 acuerdos derivados de la presentación de clasificación de información presentada por las diferentes áreas del Instituto.
Población beneficiada: de manera directa, los 35 recurrentes que presentaron recursos de revisión, revocación o denuncias. 
</t>
  </si>
  <si>
    <t xml:space="preserve">Población beneficiada
De manera directa, los 356  recurrentes que presentaron recursos de revisión, revocación o denuncias. 
Es importante precisar que la resolución de los recursos de revisión terminan por beneficiar, indirectamente, a la ciudadanía en su conjunto, debido a que representan temas de interés general sobre las posibilidades de acceso a la información pública.
</t>
  </si>
  <si>
    <t>Respuesta a solicitudes de Información</t>
  </si>
  <si>
    <t xml:space="preserve">Atender la totalidad de solicitudes de información relacionadas con el derecho de acceso a la información pública, la protección de datos personales y las obligaciones de transparencia de los Entes Públicos del Distrito Federal. </t>
  </si>
  <si>
    <t xml:space="preserve">Al cierre del primer trimestre del ejercicio 2011, el Instituto de Acceso a la Información Pública del Distrito Federal (InfoDF) recibió 373 solicitudes de acceso a la información pública. De las cuales, 311 fueron tramitadas y atendidas; 43 quedaron en estatus de pendiente de atención, 5 en prevención, y en 14 folios los solicitantes no desahogaron la prevención realizada por la Oficina de Información Pública por lo que se dieron por no presentadas. </t>
  </si>
  <si>
    <r>
      <t>Población beneficiada
De manera directa, las  373 personas</t>
    </r>
    <r>
      <rPr>
        <b/>
        <sz val="7"/>
        <color indexed="8"/>
        <rFont val="Arial"/>
        <family val="2"/>
      </rPr>
      <t>que solicitaron alguna información sobre las actividades del Instituto.
Indirectamente a la sociedad en su conjunto, debido a que representan temas de interés del acceso a la información pública.</t>
    </r>
  </si>
  <si>
    <t>Solicitudes de información ingresadas a Infomex por medio del Centro de Atención Telefónica, 
Tel-InfoDF</t>
  </si>
  <si>
    <t>Ingresar al Sistema Infomex  la totalidad de solicitudes de información relacionadas con el derecho de acceso a la información pública y la protección de datos personales, que presenten ciudadanos a los sujetos obligados por medio de Centro de Atención Telefónica, Tel-InfoDF.</t>
  </si>
  <si>
    <t>El objetivo del Tel-InfoDF  es proporcionar a la población  las herramientas tecnológicas, organizativas y operativas necesarias para la oportuna y pertinente atención, vía telefónica, de solicitudes de información, a fin de facilitar y ampliar el ejercicio del derecho de acceso a la información pública en el Distrito Federal.
Al corte del informe el Tel-InfoDF ha proporcionado 4,884 servicios, de los cuales 3,024 han sido recepción de solicitudes de información para sujetos obligados; 1,358 asesorías,  404 orientaciones y 98 seguimientos a diversos casos.</t>
  </si>
  <si>
    <t xml:space="preserve">Directamente los ciudadanos que han solicitado los servicios del Tel-InfoDF. 
Es un servicio destinado a toda la población de las distintas delegaciones del Distrito Federal, especialmente las que no tiene acceso a Internet.
</t>
  </si>
  <si>
    <t xml:space="preserve">Acciones presenciales de capacitación. </t>
  </si>
  <si>
    <t>Desarrollar en los servidores públicos y personal de los sujetos obligados, los conocimientos y actitudes necesarias para avanzar en la construcción de un gobierno transparente.</t>
  </si>
  <si>
    <t>133,818.20
(Se refiere al presupuesto devengado, de acuerdo a la normatividad establecida por el CONAC)</t>
  </si>
  <si>
    <t>Acciones presenciales de capacitación: 
En esta modalidad se programaron 21 acciones, para el primer trimestre DE 2011</t>
  </si>
  <si>
    <t xml:space="preserve">Se llevaron a cabo 21 acciones de capacitación presencial con un total de 685 beneficiaros </t>
  </si>
  <si>
    <t xml:space="preserve">Acción
1 Diplomado sobre transparencia y acceso a la información pública en el Distrito Federal que dio inicio el pasado 18 de marzo, se lleva a cabo en coordinación con la Universidad Autónoma Metropolitana unidad Xochimilco. 
</t>
  </si>
  <si>
    <t xml:space="preserve">Beneneficiarios
50 participantes </t>
  </si>
  <si>
    <t xml:space="preserve">4 Cursos y 1 Conferencia sobre la Ley de Transparencia y Acceso a la Información Pública del D.F. 
</t>
  </si>
  <si>
    <t>Beneficiarios
188 participantes</t>
  </si>
  <si>
    <t xml:space="preserve">Acción
7 Cursos sobre la Ley de Protección de Datos Personales para el Distrito Federal 
</t>
  </si>
  <si>
    <t>Beneficiarios
209 participantes</t>
  </si>
  <si>
    <t xml:space="preserve">Acción
5 Cursos sobre la Operación de Sistema INFOMEX.
</t>
  </si>
  <si>
    <t>Beneficiarios
124 participantes</t>
  </si>
  <si>
    <t xml:space="preserve">Acción
2 Talleres de Formación de Instructores
</t>
  </si>
  <si>
    <t>Beneficiarios
31 participantes</t>
  </si>
  <si>
    <t xml:space="preserve">Acción
1 Reunión de la RETAIPDF, en su nivel de Responsables de Capacitación
</t>
  </si>
  <si>
    <t xml:space="preserve">Beneficiarios
83 participantes
</t>
  </si>
  <si>
    <t xml:space="preserve">Acciones de Capacitación a distancia:
Operación del Aula Virtual de Aprendizaje para servidores públicos del InfoDF (AVA). Aloja los cursos LTAIPDF;  Ética Pública; Administración de Documentos y Gestión de Archivos; Administración Pública del Distrito Federal;  yLPDPDF:
</t>
  </si>
  <si>
    <t>Se registraron un total de 6,417 participantes de los cuales 91.6% (5,878) obtuvo la acreditación respectiva</t>
  </si>
  <si>
    <t xml:space="preserve">Curso
LTAIPDF
</t>
  </si>
  <si>
    <t>Beneficiarios (registrados)
1,338</t>
  </si>
  <si>
    <t>Curso
Ética Pública</t>
  </si>
  <si>
    <t>Beneficiarios (registrados)
1,987</t>
  </si>
  <si>
    <t>Curso
Administración de Documentos y Gestión de Archivos</t>
  </si>
  <si>
    <t>Beneficiarios (registrados)
1,988</t>
  </si>
  <si>
    <t>Curso
Administración Pública del Distrito Federal</t>
  </si>
  <si>
    <t>Beneficiarios (registrados)
496</t>
  </si>
  <si>
    <t>Curso
LPDPDF</t>
  </si>
  <si>
    <t>Beneficiarios (registrados)
2,306</t>
  </si>
  <si>
    <t xml:space="preserve">Acciones de Divulgación de la Cultura de Transparencia
Acción
Se programó la entrega de premios a los ganadores del 3º Concurso de Ensayo, Universitarios Construyendo Transparencia (2010), así como la impresión de 1,000 ejemplares de la compilación de los tres ensayos ganadores.
</t>
  </si>
  <si>
    <t xml:space="preserve">Beneficiarios
Se realizó el evento de premiación en donde se entregaron los premios a los 3 ganadores del 3er
Concurso de Ensayo. Se imprimieron 1,000 ejemplares de la compilación de ensayos ganadores; 
Durante el evento se entregaron 230 ejemplares de la publicación que contiene los 3 ensayos ganadores del certamen.
</t>
  </si>
  <si>
    <r>
      <t xml:space="preserve">UNIDAD RESPONSABLE: </t>
    </r>
    <r>
      <rPr>
        <sz val="9"/>
        <rFont val="Century Gothic"/>
        <family val="2"/>
      </rPr>
      <t>32 A0 01 INSTITUTO DE ACCESO A LA INFORMACIÓN PÚBLICA DEL DISTRITO FEDERAL</t>
    </r>
  </si>
</sst>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_(* \(#,##0.0\);_(* &quot;-&quot;?_);_(@_)"/>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0.0"/>
    <numFmt numFmtId="170" formatCode="_-* #,##0.0_-;\-* #,##0.0_-;_-* &quot;-&quot;??_-;_-@_-"/>
    <numFmt numFmtId="171" formatCode="_-* #,##0_-;\-* #,##0_-;_-* &quot;-&quot;??_-;_-@_-"/>
    <numFmt numFmtId="172" formatCode="#,##0.0;[Red]\(#,##0.0\)"/>
    <numFmt numFmtId="173" formatCode="#,##0\ &quot;€&quot;;\-#,##0\ &quot;€&quot;"/>
    <numFmt numFmtId="174" formatCode="#,##0\ &quot;€&quot;;[Red]\-#,##0\ &quot;€&quot;"/>
    <numFmt numFmtId="175" formatCode="#,##0.00\ &quot;€&quot;;\-#,##0.00\ &quot;€&quot;"/>
    <numFmt numFmtId="176" formatCode="#,##0.00\ &quot;€&quot;;[Red]\-#,##0.00\ &quot;€&quot;"/>
    <numFmt numFmtId="177" formatCode="_-* #,##0\ &quot;€&quot;_-;\-* #,##0\ &quot;€&quot;_-;_-* &quot;-&quot;\ &quot;€&quot;_-;_-@_-"/>
    <numFmt numFmtId="178" formatCode="_-* #,##0\ _€_-;\-* #,##0\ _€_-;_-* &quot;-&quot;\ _€_-;_-@_-"/>
    <numFmt numFmtId="179" formatCode="_-* #,##0.00\ &quot;€&quot;_-;\-* #,##0.00\ &quot;€&quot;_-;_-* &quot;-&quot;??\ &quot;€&quot;_-;_-@_-"/>
    <numFmt numFmtId="180" formatCode="_-* #,##0.00\ _€_-;\-* #,##0.00\ _€_-;_-* &quot;-&quot;??\ _€_-;_-@_-"/>
    <numFmt numFmtId="181" formatCode="00"/>
    <numFmt numFmtId="182" formatCode="#,##0\ &quot;pta&quot;;\-#,##0\ &quot;pta&quot;"/>
    <numFmt numFmtId="183" formatCode="#,##0\ &quot;pta&quot;;[Red]\-#,##0\ &quot;pta&quot;"/>
    <numFmt numFmtId="184" formatCode="#,##0.00\ &quot;pta&quot;;\-#,##0.00\ &quot;pta&quot;"/>
    <numFmt numFmtId="185" formatCode="#,##0.00\ &quot;pta&quot;;[Red]\-#,##0.00\ &quot;pta&quot;"/>
    <numFmt numFmtId="186" formatCode="_-* #,##0\ &quot;pta&quot;_-;\-* #,##0\ &quot;pta&quot;_-;_-* &quot;-&quot;\ &quot;pta&quot;_-;_-@_-"/>
    <numFmt numFmtId="187" formatCode="_-* #,##0\ _p_t_a_-;\-* #,##0\ _p_t_a_-;_-* &quot;-&quot;\ _p_t_a_-;_-@_-"/>
    <numFmt numFmtId="188" formatCode="_-* #,##0.00\ &quot;pta&quot;_-;\-* #,##0.00\ &quot;pta&quot;_-;_-* &quot;-&quot;??\ &quot;pta&quot;_-;_-@_-"/>
    <numFmt numFmtId="189" formatCode="_-* #,##0.00\ _p_t_a_-;\-* #,##0.00\ _p_t_a_-;_-* &quot;-&quot;??\ _p_t_a_-;_-@_-"/>
    <numFmt numFmtId="190" formatCode="#,##0.0"/>
    <numFmt numFmtId="191" formatCode="_(* #,##0.00_);_(* \(#,##0.00\);_(* &quot;-&quot;??_);_(@_)"/>
    <numFmt numFmtId="192" formatCode="_(* #,##0_);_(* \(#,##0\);_(* &quot;-&quot;??_);_(@_)"/>
    <numFmt numFmtId="193" formatCode="0000"/>
    <numFmt numFmtId="194" formatCode="0_);\(0\)"/>
    <numFmt numFmtId="195" formatCode="#,##0.000"/>
    <numFmt numFmtId="196" formatCode="#,##0.00_ ;[Red]\-#,##0.00\ "/>
    <numFmt numFmtId="197" formatCode="0.00_ ;[Red]\-0.00\ "/>
    <numFmt numFmtId="198" formatCode="_-* #,##0.000_-;\-* #,##0.000_-;_-* &quot;-&quot;??_-;_-@_-"/>
    <numFmt numFmtId="199" formatCode="0.000"/>
    <numFmt numFmtId="200" formatCode="0.0_ ;[Red]\-0.0\ "/>
    <numFmt numFmtId="201" formatCode="#,##0_ ;[Red]\-#,##0\ "/>
    <numFmt numFmtId="202" formatCode="0.0%"/>
    <numFmt numFmtId="203" formatCode="\(0\)"/>
  </numFmts>
  <fonts count="65">
    <font>
      <sz val="10"/>
      <name val="Arial"/>
      <family val="0"/>
    </font>
    <font>
      <sz val="10"/>
      <name val="Century Gothic"/>
      <family val="2"/>
    </font>
    <font>
      <sz val="9"/>
      <name val="Century Gothic"/>
      <family val="2"/>
    </font>
    <font>
      <b/>
      <sz val="9"/>
      <name val="Century Gothic"/>
      <family val="2"/>
    </font>
    <font>
      <b/>
      <sz val="7"/>
      <name val="Century Gothic"/>
      <family val="2"/>
    </font>
    <font>
      <b/>
      <sz val="10"/>
      <name val="Arial"/>
      <family val="2"/>
    </font>
    <font>
      <b/>
      <sz val="8"/>
      <name val="Century Gothic"/>
      <family val="2"/>
    </font>
    <font>
      <b/>
      <sz val="6"/>
      <name val="Century Gothic"/>
      <family val="2"/>
    </font>
    <font>
      <b/>
      <sz val="10"/>
      <name val="Century Gothic"/>
      <family val="2"/>
    </font>
    <font>
      <sz val="8"/>
      <name val="Century Gothic"/>
      <family val="2"/>
    </font>
    <font>
      <b/>
      <sz val="12"/>
      <name val="Palatino Linotype"/>
      <family val="1"/>
    </font>
    <font>
      <u val="single"/>
      <sz val="10"/>
      <color indexed="12"/>
      <name val="Arial"/>
      <family val="2"/>
    </font>
    <font>
      <u val="single"/>
      <sz val="10"/>
      <color indexed="36"/>
      <name val="Arial"/>
      <family val="2"/>
    </font>
    <font>
      <b/>
      <sz val="11"/>
      <name val="Palatino Linotype"/>
      <family val="1"/>
    </font>
    <font>
      <sz val="11"/>
      <name val="Century Gothic"/>
      <family val="2"/>
    </font>
    <font>
      <b/>
      <sz val="10"/>
      <name val="Palatino Linotype"/>
      <family val="1"/>
    </font>
    <font>
      <sz val="8"/>
      <name val="Arial"/>
      <family val="2"/>
    </font>
    <font>
      <b/>
      <sz val="13.5"/>
      <name val="Century Gothic"/>
      <family val="2"/>
    </font>
    <font>
      <b/>
      <sz val="13"/>
      <name val="Century Gothic"/>
      <family val="2"/>
    </font>
    <font>
      <sz val="9"/>
      <name val="Arial"/>
      <family val="2"/>
    </font>
    <font>
      <b/>
      <sz val="12"/>
      <name val="Century Gothic"/>
      <family val="2"/>
    </font>
    <font>
      <b/>
      <vertAlign val="superscript"/>
      <sz val="9"/>
      <name val="Century Gothic"/>
      <family val="2"/>
    </font>
    <font>
      <b/>
      <sz val="8.5"/>
      <name val="Century Gothic"/>
      <family val="2"/>
    </font>
    <font>
      <b/>
      <vertAlign val="superscript"/>
      <sz val="8"/>
      <name val="Century Gothic"/>
      <family val="2"/>
    </font>
    <font>
      <b/>
      <sz val="8"/>
      <color indexed="10"/>
      <name val="Century Gothic"/>
      <family val="2"/>
    </font>
    <font>
      <sz val="13"/>
      <name val="Century Gothic"/>
      <family val="2"/>
    </font>
    <font>
      <b/>
      <u val="single"/>
      <sz val="10"/>
      <name val="Century Gothic"/>
      <family val="2"/>
    </font>
    <font>
      <b/>
      <sz val="7"/>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0"/>
      <color indexed="8"/>
      <name val="Century Gothic"/>
      <family val="2"/>
    </font>
    <font>
      <b/>
      <sz val="66"/>
      <color indexed="26"/>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7"/>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75A729"/>
        <bgColor indexed="64"/>
      </patternFill>
    </fill>
    <fill>
      <patternFill patternType="solid">
        <fgColor rgb="FFC2D69B"/>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8"/>
      </left>
      <right style="thin">
        <color indexed="8"/>
      </right>
      <top>
        <color indexed="63"/>
      </top>
      <bottom style="thin">
        <color indexed="8"/>
      </bottom>
    </border>
    <border>
      <left style="thin"/>
      <right>
        <color indexed="63"/>
      </right>
      <top>
        <color indexed="63"/>
      </top>
      <bottom style="thin"/>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60"/>
      </left>
      <right style="thin">
        <color indexed="60"/>
      </right>
      <top style="thin"/>
      <bottom>
        <color indexed="63"/>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n">
        <color indexed="60"/>
      </right>
      <top>
        <color indexed="63"/>
      </top>
      <bottom style="thin">
        <color indexed="60"/>
      </bottom>
    </border>
    <border>
      <left style="thin">
        <color rgb="FF000000"/>
      </left>
      <right style="thin">
        <color rgb="FF000000"/>
      </right>
      <top style="thin">
        <color rgb="FF000000"/>
      </top>
      <bottom>
        <color indexed="63"/>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style="thin"/>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thin">
        <color indexed="60"/>
      </left>
      <right style="thin">
        <color indexed="60"/>
      </right>
      <top style="thin">
        <color indexed="60"/>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50" fillId="21" borderId="1" applyNumberFormat="0" applyAlignment="0" applyProtection="0"/>
    <xf numFmtId="0" fontId="51" fillId="22"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4" fillId="29"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3" fillId="0" borderId="8" applyNumberFormat="0" applyFill="0" applyAlignment="0" applyProtection="0"/>
    <xf numFmtId="0" fontId="63" fillId="0" borderId="9" applyNumberFormat="0" applyFill="0" applyAlignment="0" applyProtection="0"/>
  </cellStyleXfs>
  <cellXfs count="295">
    <xf numFmtId="0" fontId="0" fillId="0" borderId="0" xfId="0" applyAlignment="1">
      <alignment/>
    </xf>
    <xf numFmtId="0" fontId="1"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3"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4" fillId="0" borderId="0" xfId="0" applyFont="1" applyAlignment="1">
      <alignment horizontal="justify"/>
    </xf>
    <xf numFmtId="0" fontId="4" fillId="0" borderId="0" xfId="0" applyFont="1" applyAlignment="1">
      <alignment/>
    </xf>
    <xf numFmtId="171" fontId="2" fillId="0" borderId="13" xfId="48" applyNumberFormat="1" applyFont="1" applyBorder="1" applyAlignment="1">
      <alignment/>
    </xf>
    <xf numFmtId="43" fontId="2" fillId="0" borderId="13" xfId="48" applyFont="1" applyBorder="1" applyAlignment="1">
      <alignment/>
    </xf>
    <xf numFmtId="170" fontId="2" fillId="0" borderId="13" xfId="48" applyNumberFormat="1" applyFont="1" applyBorder="1" applyAlignment="1">
      <alignment/>
    </xf>
    <xf numFmtId="0" fontId="2" fillId="0" borderId="16" xfId="0" applyFont="1" applyBorder="1" applyAlignment="1">
      <alignment/>
    </xf>
    <xf numFmtId="171" fontId="2" fillId="0" borderId="16" xfId="48" applyNumberFormat="1" applyFont="1" applyBorder="1" applyAlignment="1">
      <alignment/>
    </xf>
    <xf numFmtId="43" fontId="2" fillId="0" borderId="16" xfId="48" applyFont="1" applyBorder="1" applyAlignment="1">
      <alignment/>
    </xf>
    <xf numFmtId="170" fontId="2" fillId="0" borderId="16" xfId="48" applyNumberFormat="1" applyFont="1" applyBorder="1" applyAlignment="1">
      <alignment/>
    </xf>
    <xf numFmtId="0" fontId="3" fillId="0" borderId="13" xfId="0" applyFont="1" applyBorder="1" applyAlignment="1" quotePrefix="1">
      <alignment horizontal="center"/>
    </xf>
    <xf numFmtId="0" fontId="8" fillId="0" borderId="13" xfId="0" applyFont="1" applyBorder="1" applyAlignment="1">
      <alignment horizontal="center"/>
    </xf>
    <xf numFmtId="0" fontId="6" fillId="0" borderId="13" xfId="0" applyFont="1" applyBorder="1" applyAlignment="1">
      <alignment horizontal="center"/>
    </xf>
    <xf numFmtId="0" fontId="9" fillId="0" borderId="13" xfId="0" applyFont="1" applyBorder="1" applyAlignment="1">
      <alignment/>
    </xf>
    <xf numFmtId="0" fontId="9" fillId="0" borderId="17" xfId="0" applyFont="1" applyBorder="1" applyAlignment="1">
      <alignment/>
    </xf>
    <xf numFmtId="0" fontId="6" fillId="0" borderId="16" xfId="0" applyFont="1" applyBorder="1" applyAlignment="1">
      <alignment horizontal="center"/>
    </xf>
    <xf numFmtId="0" fontId="9" fillId="0" borderId="16" xfId="0" applyFont="1" applyBorder="1" applyAlignment="1">
      <alignment/>
    </xf>
    <xf numFmtId="0" fontId="9" fillId="0" borderId="18" xfId="0" applyFont="1" applyBorder="1" applyAlignment="1">
      <alignment/>
    </xf>
    <xf numFmtId="2" fontId="9" fillId="0" borderId="13" xfId="0" applyNumberFormat="1" applyFont="1" applyBorder="1" applyAlignment="1">
      <alignment/>
    </xf>
    <xf numFmtId="0" fontId="10" fillId="0" borderId="0" xfId="0" applyFont="1" applyAlignment="1">
      <alignment horizontal="right"/>
    </xf>
    <xf numFmtId="171" fontId="8" fillId="0" borderId="13" xfId="48" applyNumberFormat="1" applyFont="1" applyBorder="1" applyAlignment="1">
      <alignment horizontal="center"/>
    </xf>
    <xf numFmtId="0" fontId="3" fillId="0" borderId="10" xfId="0" applyFont="1" applyBorder="1" applyAlignment="1">
      <alignment vertical="center"/>
    </xf>
    <xf numFmtId="0" fontId="9" fillId="0" borderId="19" xfId="0" applyFont="1" applyBorder="1" applyAlignment="1">
      <alignment/>
    </xf>
    <xf numFmtId="0" fontId="9" fillId="0" borderId="11" xfId="0" applyFont="1" applyBorder="1" applyAlignment="1">
      <alignment/>
    </xf>
    <xf numFmtId="43" fontId="2" fillId="0" borderId="13" xfId="0" applyNumberFormat="1" applyFont="1" applyBorder="1" applyAlignment="1">
      <alignment/>
    </xf>
    <xf numFmtId="0" fontId="13" fillId="0" borderId="0" xfId="0" applyFont="1" applyAlignment="1">
      <alignment horizontal="right"/>
    </xf>
    <xf numFmtId="0" fontId="14" fillId="0" borderId="0" xfId="0" applyFont="1" applyAlignment="1">
      <alignment/>
    </xf>
    <xf numFmtId="0" fontId="15" fillId="0" borderId="0" xfId="0" applyFont="1" applyAlignment="1">
      <alignment horizontal="right"/>
    </xf>
    <xf numFmtId="0" fontId="9" fillId="0" borderId="0" xfId="0" applyFont="1" applyAlignment="1">
      <alignment/>
    </xf>
    <xf numFmtId="0" fontId="6" fillId="0" borderId="19" xfId="0" applyFont="1" applyBorder="1" applyAlignment="1">
      <alignment horizontal="center"/>
    </xf>
    <xf numFmtId="0" fontId="6" fillId="0" borderId="10" xfId="0" applyFont="1" applyBorder="1" applyAlignment="1">
      <alignment horizontal="center"/>
    </xf>
    <xf numFmtId="2" fontId="9" fillId="0" borderId="10" xfId="0" applyNumberFormat="1" applyFont="1" applyBorder="1" applyAlignment="1">
      <alignment/>
    </xf>
    <xf numFmtId="0" fontId="9" fillId="0" borderId="10" xfId="0" applyFont="1" applyBorder="1" applyAlignment="1">
      <alignment/>
    </xf>
    <xf numFmtId="0" fontId="6" fillId="0" borderId="13" xfId="0" applyFont="1" applyBorder="1" applyAlignment="1" quotePrefix="1">
      <alignment horizontal="center"/>
    </xf>
    <xf numFmtId="0" fontId="6" fillId="0" borderId="17" xfId="0" applyFont="1" applyBorder="1" applyAlignment="1" quotePrefix="1">
      <alignment horizontal="center"/>
    </xf>
    <xf numFmtId="0" fontId="6" fillId="0" borderId="19" xfId="0" applyFont="1" applyBorder="1" applyAlignment="1" quotePrefix="1">
      <alignment horizontal="center"/>
    </xf>
    <xf numFmtId="0" fontId="1" fillId="0" borderId="0" xfId="0" applyFont="1" applyFill="1" applyAlignment="1">
      <alignment/>
    </xf>
    <xf numFmtId="0" fontId="8"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9" fillId="0" borderId="0" xfId="0" applyFont="1" applyAlignment="1" quotePrefix="1">
      <alignment/>
    </xf>
    <xf numFmtId="0" fontId="2" fillId="0" borderId="17" xfId="0" applyFont="1" applyBorder="1" applyAlignment="1">
      <alignment/>
    </xf>
    <xf numFmtId="0" fontId="3" fillId="0" borderId="11" xfId="0" applyFont="1" applyBorder="1" applyAlignment="1">
      <alignment vertical="center"/>
    </xf>
    <xf numFmtId="0" fontId="6" fillId="0" borderId="0" xfId="0" applyFont="1" applyAlignment="1">
      <alignment/>
    </xf>
    <xf numFmtId="0" fontId="6" fillId="0" borderId="13" xfId="0" applyFont="1" applyBorder="1" applyAlignment="1">
      <alignment horizontal="center" vertical="top"/>
    </xf>
    <xf numFmtId="0" fontId="6" fillId="0" borderId="19" xfId="0" applyFont="1" applyBorder="1" applyAlignment="1">
      <alignment wrapText="1"/>
    </xf>
    <xf numFmtId="0" fontId="9" fillId="0" borderId="13" xfId="0" applyFont="1" applyBorder="1" applyAlignment="1">
      <alignment wrapText="1"/>
    </xf>
    <xf numFmtId="0" fontId="6" fillId="0" borderId="20" xfId="0" applyFont="1" applyBorder="1" applyAlignment="1">
      <alignment horizontal="center"/>
    </xf>
    <xf numFmtId="0" fontId="8" fillId="0" borderId="20" xfId="0" applyFont="1" applyBorder="1" applyAlignment="1">
      <alignment horizontal="center"/>
    </xf>
    <xf numFmtId="0" fontId="1" fillId="0" borderId="0" xfId="59" applyFont="1" applyAlignment="1">
      <alignment wrapText="1"/>
      <protection/>
    </xf>
    <xf numFmtId="0" fontId="1" fillId="0" borderId="0" xfId="59" applyFont="1">
      <alignment/>
      <protection/>
    </xf>
    <xf numFmtId="0" fontId="1" fillId="0" borderId="0" xfId="60" applyFont="1" applyAlignment="1">
      <alignment wrapText="1"/>
      <protection/>
    </xf>
    <xf numFmtId="0" fontId="1" fillId="0" borderId="0" xfId="60" applyFont="1">
      <alignment/>
      <protection/>
    </xf>
    <xf numFmtId="0" fontId="1" fillId="0" borderId="14" xfId="60" applyFont="1" applyBorder="1">
      <alignment/>
      <protection/>
    </xf>
    <xf numFmtId="0" fontId="1" fillId="0" borderId="15" xfId="60" applyFont="1" applyBorder="1">
      <alignment/>
      <protection/>
    </xf>
    <xf numFmtId="0" fontId="1" fillId="0" borderId="10" xfId="60" applyFont="1" applyBorder="1">
      <alignment/>
      <protection/>
    </xf>
    <xf numFmtId="0" fontId="1" fillId="0" borderId="11" xfId="60" applyFont="1" applyBorder="1">
      <alignment/>
      <protection/>
    </xf>
    <xf numFmtId="0" fontId="8" fillId="0" borderId="19" xfId="59" applyFont="1" applyBorder="1" applyAlignment="1">
      <alignment wrapText="1"/>
      <protection/>
    </xf>
    <xf numFmtId="0" fontId="1" fillId="0" borderId="19" xfId="59" applyFont="1" applyBorder="1">
      <alignment/>
      <protection/>
    </xf>
    <xf numFmtId="0" fontId="3" fillId="0" borderId="0" xfId="59" applyFont="1" applyAlignment="1">
      <alignment horizontal="center" vertical="center" wrapText="1"/>
      <protection/>
    </xf>
    <xf numFmtId="2" fontId="6" fillId="0" borderId="16" xfId="0" applyNumberFormat="1" applyFont="1" applyBorder="1" applyAlignment="1" quotePrefix="1">
      <alignment horizontal="center"/>
    </xf>
    <xf numFmtId="0" fontId="1" fillId="0" borderId="21" xfId="0" applyFont="1" applyBorder="1" applyAlignment="1">
      <alignment/>
    </xf>
    <xf numFmtId="0" fontId="1" fillId="0" borderId="0" xfId="54" applyFont="1">
      <alignment/>
      <protection/>
    </xf>
    <xf numFmtId="0" fontId="2" fillId="0" borderId="0" xfId="54" applyFont="1">
      <alignment/>
      <protection/>
    </xf>
    <xf numFmtId="0" fontId="14" fillId="0" borderId="0" xfId="54" applyFont="1">
      <alignment/>
      <protection/>
    </xf>
    <xf numFmtId="0" fontId="2" fillId="0" borderId="0" xfId="54" applyFont="1" applyBorder="1" applyAlignment="1" quotePrefix="1">
      <alignment horizontal="justify" vertical="center"/>
      <protection/>
    </xf>
    <xf numFmtId="0" fontId="2" fillId="0" borderId="0" xfId="54" applyFont="1" applyBorder="1" applyAlignment="1" quotePrefix="1">
      <alignment vertical="center"/>
      <protection/>
    </xf>
    <xf numFmtId="0" fontId="1" fillId="0" borderId="0" xfId="54" applyFont="1" applyAlignment="1">
      <alignment/>
      <protection/>
    </xf>
    <xf numFmtId="0" fontId="3" fillId="0" borderId="10" xfId="54" applyFont="1" applyBorder="1" applyAlignment="1">
      <alignment horizontal="center" vertical="center" wrapText="1"/>
      <protection/>
    </xf>
    <xf numFmtId="0" fontId="4" fillId="0" borderId="0" xfId="54" applyFont="1" applyAlignment="1">
      <alignment horizontal="justify"/>
      <protection/>
    </xf>
    <xf numFmtId="0" fontId="2" fillId="0" borderId="10" xfId="54" applyFont="1" applyBorder="1">
      <alignment/>
      <protection/>
    </xf>
    <xf numFmtId="0" fontId="15" fillId="0" borderId="0" xfId="54" applyFont="1" applyAlignment="1">
      <alignment horizontal="right"/>
      <protection/>
    </xf>
    <xf numFmtId="0" fontId="10" fillId="0" borderId="0" xfId="54" applyFont="1" applyAlignment="1">
      <alignment horizontal="right"/>
      <protection/>
    </xf>
    <xf numFmtId="0" fontId="13" fillId="0" borderId="0" xfId="54" applyFont="1" applyAlignment="1">
      <alignment horizontal="right"/>
      <protection/>
    </xf>
    <xf numFmtId="0" fontId="3" fillId="0" borderId="10" xfId="54" applyFont="1" applyBorder="1" applyAlignment="1">
      <alignment vertical="center"/>
      <protection/>
    </xf>
    <xf numFmtId="0" fontId="3" fillId="0" borderId="12" xfId="54" applyFont="1" applyBorder="1" applyAlignment="1">
      <alignment vertical="center"/>
      <protection/>
    </xf>
    <xf numFmtId="0" fontId="2" fillId="0" borderId="11" xfId="54" applyFont="1" applyBorder="1">
      <alignment/>
      <protection/>
    </xf>
    <xf numFmtId="0" fontId="1" fillId="0" borderId="21" xfId="54" applyFont="1" applyBorder="1">
      <alignment/>
      <protection/>
    </xf>
    <xf numFmtId="0" fontId="1" fillId="0" borderId="0" xfId="56" applyFont="1">
      <alignment/>
      <protection/>
    </xf>
    <xf numFmtId="0" fontId="8" fillId="0" borderId="19" xfId="59" applyFont="1" applyBorder="1" applyAlignment="1">
      <alignment horizontal="center" wrapText="1"/>
      <protection/>
    </xf>
    <xf numFmtId="0" fontId="8" fillId="0" borderId="0" xfId="56" applyFont="1" applyAlignment="1">
      <alignment horizontal="left"/>
      <protection/>
    </xf>
    <xf numFmtId="0" fontId="1" fillId="0" borderId="22" xfId="56" applyFont="1" applyBorder="1" applyAlignment="1">
      <alignment horizontal="center" vertical="center"/>
      <protection/>
    </xf>
    <xf numFmtId="0" fontId="8" fillId="0" borderId="0" xfId="56" applyFont="1" applyAlignment="1">
      <alignment horizontal="center" vertical="center"/>
      <protection/>
    </xf>
    <xf numFmtId="0" fontId="1" fillId="0" borderId="23" xfId="56" applyFont="1" applyBorder="1">
      <alignment/>
      <protection/>
    </xf>
    <xf numFmtId="0" fontId="6" fillId="0" borderId="24" xfId="56" applyFont="1" applyBorder="1" applyAlignment="1">
      <alignment horizontal="center" vertical="center" wrapText="1"/>
      <protection/>
    </xf>
    <xf numFmtId="0" fontId="1" fillId="0" borderId="25" xfId="56" applyFont="1" applyBorder="1">
      <alignment/>
      <protection/>
    </xf>
    <xf numFmtId="0" fontId="1" fillId="0" borderId="18" xfId="56" applyFont="1" applyBorder="1">
      <alignment/>
      <protection/>
    </xf>
    <xf numFmtId="0" fontId="3" fillId="0" borderId="0" xfId="56" applyFont="1" applyAlignment="1">
      <alignment horizontal="center" vertical="top" wrapText="1"/>
      <protection/>
    </xf>
    <xf numFmtId="0" fontId="6" fillId="0" borderId="22" xfId="0" applyFont="1" applyBorder="1" applyAlignment="1">
      <alignment horizontal="center"/>
    </xf>
    <xf numFmtId="2" fontId="6" fillId="0" borderId="25" xfId="0" applyNumberFormat="1" applyFont="1" applyBorder="1" applyAlignment="1" quotePrefix="1">
      <alignment horizontal="center"/>
    </xf>
    <xf numFmtId="0" fontId="6" fillId="0" borderId="14" xfId="0" applyFont="1" applyBorder="1" applyAlignment="1">
      <alignment horizontal="center"/>
    </xf>
    <xf numFmtId="0" fontId="9" fillId="0" borderId="14" xfId="0" applyFont="1" applyBorder="1" applyAlignment="1">
      <alignment/>
    </xf>
    <xf numFmtId="0" fontId="6" fillId="0" borderId="13" xfId="0" applyFont="1" applyBorder="1" applyAlignment="1">
      <alignment horizontal="center" vertical="center"/>
    </xf>
    <xf numFmtId="2" fontId="9" fillId="0" borderId="14" xfId="0" applyNumberFormat="1" applyFont="1" applyBorder="1" applyAlignment="1">
      <alignment/>
    </xf>
    <xf numFmtId="0" fontId="6" fillId="0" borderId="19" xfId="0" applyFont="1" applyBorder="1" applyAlignment="1">
      <alignment horizontal="center" vertical="center" wrapText="1"/>
    </xf>
    <xf numFmtId="0" fontId="9" fillId="0" borderId="15" xfId="0" applyFont="1" applyBorder="1" applyAlignment="1">
      <alignment vertical="top"/>
    </xf>
    <xf numFmtId="0" fontId="9" fillId="0" borderId="18" xfId="0" applyFont="1" applyBorder="1" applyAlignment="1">
      <alignment vertical="top"/>
    </xf>
    <xf numFmtId="0" fontId="3" fillId="0" borderId="0" xfId="0" applyFont="1" applyAlignment="1">
      <alignment horizontal="left" vertical="top"/>
    </xf>
    <xf numFmtId="0" fontId="2" fillId="0" borderId="0" xfId="0" applyFont="1" applyAlignment="1">
      <alignment horizontal="left" vertical="top" indent="9"/>
    </xf>
    <xf numFmtId="0" fontId="3" fillId="0" borderId="0" xfId="0" applyFont="1" applyAlignment="1">
      <alignment horizontal="center"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horizontal="left" vertical="top"/>
    </xf>
    <xf numFmtId="203" fontId="3" fillId="0" borderId="26" xfId="56" applyNumberFormat="1" applyFont="1" applyBorder="1" applyAlignment="1">
      <alignment horizontal="center" vertical="center" wrapText="1"/>
      <protection/>
    </xf>
    <xf numFmtId="203" fontId="3" fillId="0" borderId="15" xfId="56" applyNumberFormat="1" applyFont="1" applyBorder="1" applyAlignment="1">
      <alignment horizontal="center" vertical="center" wrapText="1"/>
      <protection/>
    </xf>
    <xf numFmtId="0" fontId="6" fillId="0" borderId="27" xfId="56" applyFont="1" applyBorder="1" applyAlignment="1">
      <alignment wrapText="1"/>
      <protection/>
    </xf>
    <xf numFmtId="0" fontId="9" fillId="0" borderId="27" xfId="56" applyFont="1" applyBorder="1" applyAlignment="1">
      <alignment horizontal="right" vertical="top" wrapText="1"/>
      <protection/>
    </xf>
    <xf numFmtId="203" fontId="3" fillId="0" borderId="17" xfId="56" applyNumberFormat="1" applyFont="1" applyBorder="1" applyAlignment="1">
      <alignment horizontal="center" wrapText="1"/>
      <protection/>
    </xf>
    <xf numFmtId="0" fontId="9" fillId="0" borderId="27" xfId="0" applyFont="1" applyBorder="1" applyAlignment="1">
      <alignment horizontal="left" vertical="top" wrapText="1" indent="3"/>
    </xf>
    <xf numFmtId="0" fontId="9" fillId="0" borderId="27" xfId="0" applyFont="1" applyBorder="1" applyAlignment="1" quotePrefix="1">
      <alignment horizontal="left" vertical="top" wrapText="1" indent="3"/>
    </xf>
    <xf numFmtId="0" fontId="9" fillId="0" borderId="24" xfId="56" applyFont="1" applyBorder="1" applyAlignment="1">
      <alignment horizontal="right" vertical="top" wrapText="1"/>
      <protection/>
    </xf>
    <xf numFmtId="0" fontId="6" fillId="0" borderId="0" xfId="54" applyFont="1" applyFill="1" applyBorder="1" applyAlignment="1">
      <alignment horizontal="center" vertical="center" wrapText="1"/>
      <protection/>
    </xf>
    <xf numFmtId="0" fontId="20" fillId="0" borderId="0" xfId="0" applyFont="1" applyFill="1" applyBorder="1" applyAlignment="1">
      <alignment horizontal="center" vertical="center" wrapText="1"/>
    </xf>
    <xf numFmtId="0" fontId="20" fillId="33" borderId="0" xfId="0" applyFont="1" applyFill="1" applyAlignment="1">
      <alignment horizontal="centerContinuous" vertical="center" wrapText="1"/>
    </xf>
    <xf numFmtId="0" fontId="1" fillId="33" borderId="0" xfId="0" applyFont="1" applyFill="1" applyAlignment="1">
      <alignment horizontal="centerContinuous" vertical="center" wrapText="1"/>
    </xf>
    <xf numFmtId="0" fontId="3" fillId="34" borderId="28" xfId="56" applyFont="1" applyFill="1" applyBorder="1" applyAlignment="1">
      <alignment horizontal="center" vertical="center" wrapText="1"/>
      <protection/>
    </xf>
    <xf numFmtId="49" fontId="3" fillId="34" borderId="29" xfId="56" applyNumberFormat="1" applyFont="1" applyFill="1" applyBorder="1" applyAlignment="1">
      <alignment horizontal="left" vertical="center" wrapText="1"/>
      <protection/>
    </xf>
    <xf numFmtId="0" fontId="22" fillId="34" borderId="30" xfId="56" applyFont="1" applyFill="1" applyBorder="1" applyAlignment="1">
      <alignment horizontal="left" vertical="center" wrapText="1"/>
      <protection/>
    </xf>
    <xf numFmtId="0" fontId="3" fillId="34" borderId="31" xfId="56" applyFont="1" applyFill="1" applyBorder="1" applyAlignment="1">
      <alignment horizontal="center" vertical="center" wrapText="1"/>
      <protection/>
    </xf>
    <xf numFmtId="49" fontId="3" fillId="34" borderId="32" xfId="56" applyNumberFormat="1" applyFont="1" applyFill="1" applyBorder="1" applyAlignment="1">
      <alignment horizontal="center" vertical="top"/>
      <protection/>
    </xf>
    <xf numFmtId="0" fontId="22" fillId="34" borderId="33" xfId="56" applyFont="1" applyFill="1" applyBorder="1" applyAlignment="1">
      <alignment horizontal="left" vertical="top" wrapText="1"/>
      <protection/>
    </xf>
    <xf numFmtId="0" fontId="7" fillId="34" borderId="20" xfId="0" applyFont="1" applyFill="1" applyBorder="1" applyAlignment="1">
      <alignment horizontal="justify" vertical="center" wrapText="1"/>
    </xf>
    <xf numFmtId="0" fontId="6" fillId="34" borderId="19" xfId="0" applyFont="1" applyFill="1" applyBorder="1" applyAlignment="1">
      <alignment horizontal="center" wrapText="1"/>
    </xf>
    <xf numFmtId="0" fontId="7" fillId="34" borderId="16" xfId="0" applyFont="1" applyFill="1" applyBorder="1" applyAlignment="1">
      <alignment horizontal="justify" vertical="center" wrapText="1"/>
    </xf>
    <xf numFmtId="0" fontId="6" fillId="34" borderId="20" xfId="0" applyFont="1" applyFill="1" applyBorder="1" applyAlignment="1">
      <alignment horizontal="centerContinuous" vertical="center"/>
    </xf>
    <xf numFmtId="0" fontId="5" fillId="34" borderId="12" xfId="0" applyFont="1" applyFill="1" applyBorder="1" applyAlignment="1">
      <alignment horizontal="centerContinuous" vertical="center" wrapText="1"/>
    </xf>
    <xf numFmtId="0" fontId="5" fillId="34" borderId="10" xfId="0" applyFont="1" applyFill="1" applyBorder="1" applyAlignment="1">
      <alignment horizontal="centerContinuous" vertical="center" wrapText="1"/>
    </xf>
    <xf numFmtId="0" fontId="6" fillId="34" borderId="10" xfId="0" applyFont="1" applyFill="1" applyBorder="1" applyAlignment="1">
      <alignment horizontal="centerContinuous" vertical="center" wrapText="1"/>
    </xf>
    <xf numFmtId="0" fontId="7" fillId="34" borderId="18" xfId="0" applyFont="1" applyFill="1" applyBorder="1" applyAlignment="1">
      <alignment horizontal="centerContinuous" vertical="center" wrapText="1"/>
    </xf>
    <xf numFmtId="0" fontId="6" fillId="34" borderId="16" xfId="0" applyFont="1" applyFill="1" applyBorder="1" applyAlignment="1">
      <alignment horizontal="center" vertical="center" wrapText="1"/>
    </xf>
    <xf numFmtId="0" fontId="6" fillId="34" borderId="18" xfId="0" applyFont="1" applyFill="1" applyBorder="1" applyAlignment="1">
      <alignment horizontal="center" vertical="center" wrapText="1"/>
    </xf>
    <xf numFmtId="0" fontId="6" fillId="34" borderId="12" xfId="0" applyFont="1" applyFill="1" applyBorder="1" applyAlignment="1">
      <alignment horizontal="centerContinuous" vertical="center" wrapText="1"/>
    </xf>
    <xf numFmtId="0" fontId="6" fillId="34" borderId="11" xfId="0" applyFont="1" applyFill="1" applyBorder="1" applyAlignment="1">
      <alignment horizontal="centerContinuous" vertical="center" wrapText="1"/>
    </xf>
    <xf numFmtId="0" fontId="6" fillId="34" borderId="19" xfId="0" applyFont="1" applyFill="1" applyBorder="1" applyAlignment="1">
      <alignment horizontal="centerContinuous" vertical="center" wrapText="1"/>
    </xf>
    <xf numFmtId="0" fontId="6" fillId="34" borderId="19" xfId="0" applyFont="1" applyFill="1" applyBorder="1" applyAlignment="1">
      <alignment horizontal="center" vertical="center" wrapText="1"/>
    </xf>
    <xf numFmtId="0" fontId="6" fillId="34" borderId="14" xfId="0" applyFont="1" applyFill="1" applyBorder="1" applyAlignment="1">
      <alignment horizontal="centerContinuous" vertical="center" wrapText="1"/>
    </xf>
    <xf numFmtId="0" fontId="4" fillId="34" borderId="11" xfId="0" applyFont="1" applyFill="1" applyBorder="1" applyAlignment="1">
      <alignment horizontal="centerContinuous" vertical="center" wrapText="1"/>
    </xf>
    <xf numFmtId="0" fontId="4" fillId="34" borderId="19" xfId="0" applyFont="1" applyFill="1" applyBorder="1" applyAlignment="1">
      <alignment horizontal="center" wrapText="1"/>
    </xf>
    <xf numFmtId="0" fontId="6" fillId="34" borderId="19" xfId="59" applyFont="1" applyFill="1" applyBorder="1" applyAlignment="1">
      <alignment horizontal="center" wrapText="1"/>
      <protection/>
    </xf>
    <xf numFmtId="0" fontId="6" fillId="34" borderId="10" xfId="59" applyFont="1" applyFill="1" applyBorder="1" applyAlignment="1">
      <alignment horizontal="center" wrapText="1"/>
      <protection/>
    </xf>
    <xf numFmtId="0" fontId="6" fillId="0" borderId="20" xfId="0" applyFont="1" applyBorder="1" applyAlignment="1">
      <alignment horizontal="center" vertical="top"/>
    </xf>
    <xf numFmtId="0" fontId="6" fillId="0" borderId="16" xfId="0" applyFont="1" applyBorder="1" applyAlignment="1">
      <alignment horizontal="center" vertical="top"/>
    </xf>
    <xf numFmtId="0" fontId="6" fillId="34" borderId="16" xfId="0" applyFont="1" applyFill="1" applyBorder="1" applyAlignment="1">
      <alignment horizontal="center" vertical="center" wrapText="1"/>
    </xf>
    <xf numFmtId="0" fontId="9" fillId="0" borderId="12" xfId="0" applyFont="1" applyBorder="1" applyAlignment="1">
      <alignment horizontal="center" wrapText="1"/>
    </xf>
    <xf numFmtId="0" fontId="0" fillId="0" borderId="11" xfId="0" applyFont="1" applyBorder="1" applyAlignment="1">
      <alignment horizontal="center" wrapText="1"/>
    </xf>
    <xf numFmtId="0" fontId="6" fillId="0" borderId="11" xfId="0" applyFont="1" applyBorder="1" applyAlignment="1">
      <alignment horizontal="center"/>
    </xf>
    <xf numFmtId="0" fontId="24" fillId="0" borderId="19" xfId="0" applyFont="1" applyBorder="1" applyAlignment="1">
      <alignment horizontal="center"/>
    </xf>
    <xf numFmtId="0" fontId="6" fillId="0" borderId="18" xfId="0" applyFont="1" applyBorder="1" applyAlignment="1">
      <alignment horizontal="center"/>
    </xf>
    <xf numFmtId="0" fontId="1" fillId="0" borderId="0" xfId="0" applyFont="1" applyAlignment="1">
      <alignment horizontal="center"/>
    </xf>
    <xf numFmtId="0" fontId="25" fillId="0" borderId="21" xfId="0" applyFont="1" applyBorder="1" applyAlignment="1">
      <alignment/>
    </xf>
    <xf numFmtId="0" fontId="25" fillId="0" borderId="0" xfId="0" applyFont="1" applyAlignment="1">
      <alignment/>
    </xf>
    <xf numFmtId="0" fontId="4" fillId="34" borderId="12" xfId="54" applyFont="1" applyFill="1" applyBorder="1" applyAlignment="1">
      <alignment horizontal="center" wrapText="1"/>
      <protection/>
    </xf>
    <xf numFmtId="0" fontId="4" fillId="34" borderId="19" xfId="54" applyFont="1" applyFill="1" applyBorder="1" applyAlignment="1">
      <alignment horizontal="center" wrapText="1"/>
      <protection/>
    </xf>
    <xf numFmtId="0" fontId="9" fillId="0" borderId="13" xfId="0" applyFont="1" applyBorder="1" applyAlignment="1">
      <alignment vertical="top"/>
    </xf>
    <xf numFmtId="2" fontId="9" fillId="0" borderId="13" xfId="0" applyNumberFormat="1" applyFont="1" applyBorder="1" applyAlignment="1">
      <alignment vertical="top"/>
    </xf>
    <xf numFmtId="0" fontId="9" fillId="0" borderId="17" xfId="0" applyFont="1" applyBorder="1" applyAlignment="1">
      <alignment horizontal="justify" vertical="top" wrapText="1"/>
    </xf>
    <xf numFmtId="0" fontId="9" fillId="0" borderId="13" xfId="0" applyFont="1" applyBorder="1" applyAlignment="1">
      <alignment vertical="top" wrapText="1"/>
    </xf>
    <xf numFmtId="0" fontId="9" fillId="0" borderId="20" xfId="0" applyFont="1" applyBorder="1" applyAlignment="1">
      <alignment vertical="top"/>
    </xf>
    <xf numFmtId="0" fontId="9" fillId="0" borderId="16" xfId="0" applyFont="1" applyBorder="1" applyAlignment="1">
      <alignment vertical="top"/>
    </xf>
    <xf numFmtId="0" fontId="6" fillId="0" borderId="11" xfId="0" applyFont="1" applyBorder="1" applyAlignment="1">
      <alignment horizontal="center" vertical="top" wrapText="1"/>
    </xf>
    <xf numFmtId="0" fontId="9" fillId="0" borderId="19" xfId="0" applyFont="1" applyBorder="1" applyAlignment="1">
      <alignment vertical="top"/>
    </xf>
    <xf numFmtId="0" fontId="9" fillId="0" borderId="11" xfId="0" applyFont="1" applyBorder="1" applyAlignment="1">
      <alignment vertical="top"/>
    </xf>
    <xf numFmtId="0" fontId="6" fillId="34" borderId="16" xfId="0" applyFont="1" applyFill="1" applyBorder="1" applyAlignment="1">
      <alignment horizontal="center" vertical="center" wrapText="1"/>
    </xf>
    <xf numFmtId="0" fontId="6" fillId="34" borderId="16" xfId="0" applyFont="1" applyFill="1" applyBorder="1" applyAlignment="1">
      <alignment horizontal="center" vertical="center" wrapText="1"/>
    </xf>
    <xf numFmtId="196" fontId="9" fillId="0" borderId="19" xfId="0" applyNumberFormat="1" applyFont="1" applyBorder="1" applyAlignment="1">
      <alignment/>
    </xf>
    <xf numFmtId="0" fontId="9" fillId="0" borderId="17" xfId="0" applyFont="1" applyBorder="1" applyAlignment="1">
      <alignment horizontal="justify" vertical="justify"/>
    </xf>
    <xf numFmtId="0" fontId="9" fillId="0" borderId="16" xfId="0" applyFont="1" applyBorder="1" applyAlignment="1">
      <alignment wrapText="1"/>
    </xf>
    <xf numFmtId="0" fontId="6" fillId="0" borderId="13" xfId="0" applyFont="1" applyBorder="1" applyAlignment="1">
      <alignment horizontal="justify" vertical="justify"/>
    </xf>
    <xf numFmtId="0" fontId="6" fillId="0" borderId="13" xfId="0" applyFont="1" applyBorder="1" applyAlignment="1" quotePrefix="1">
      <alignment horizontal="center" vertical="center"/>
    </xf>
    <xf numFmtId="171" fontId="2" fillId="0" borderId="13" xfId="48" applyNumberFormat="1" applyFont="1" applyBorder="1" applyAlignment="1">
      <alignment horizontal="center"/>
    </xf>
    <xf numFmtId="171" fontId="2" fillId="0" borderId="13" xfId="48" applyNumberFormat="1" applyFont="1" applyBorder="1" applyAlignment="1">
      <alignment/>
    </xf>
    <xf numFmtId="9" fontId="2" fillId="0" borderId="13" xfId="62" applyFont="1" applyBorder="1" applyAlignment="1">
      <alignment/>
    </xf>
    <xf numFmtId="43" fontId="9" fillId="0" borderId="27" xfId="48" applyFont="1" applyBorder="1" applyAlignment="1">
      <alignment horizontal="right" vertical="top" wrapText="1"/>
    </xf>
    <xf numFmtId="0" fontId="2" fillId="0" borderId="23" xfId="56" applyFont="1" applyBorder="1">
      <alignment/>
      <protection/>
    </xf>
    <xf numFmtId="181" fontId="6" fillId="0" borderId="19" xfId="0" applyNumberFormat="1" applyFont="1" applyBorder="1" applyAlignment="1">
      <alignment horizontal="center"/>
    </xf>
    <xf numFmtId="43" fontId="9" fillId="0" borderId="19" xfId="48" applyFont="1" applyBorder="1" applyAlignment="1">
      <alignment horizontal="right"/>
    </xf>
    <xf numFmtId="196" fontId="9" fillId="0" borderId="19" xfId="48" applyNumberFormat="1" applyFont="1" applyBorder="1" applyAlignment="1">
      <alignment horizontal="right"/>
    </xf>
    <xf numFmtId="0" fontId="9" fillId="0" borderId="11" xfId="0" applyFont="1" applyBorder="1" applyAlignment="1">
      <alignment horizontal="left"/>
    </xf>
    <xf numFmtId="0" fontId="25" fillId="0" borderId="0" xfId="0" applyFont="1" applyAlignment="1">
      <alignment horizontal="right"/>
    </xf>
    <xf numFmtId="0" fontId="25" fillId="0" borderId="0" xfId="0" applyFont="1" applyAlignment="1">
      <alignment/>
    </xf>
    <xf numFmtId="196" fontId="1" fillId="0" borderId="0" xfId="0" applyNumberFormat="1" applyFont="1" applyAlignment="1">
      <alignment/>
    </xf>
    <xf numFmtId="1" fontId="3" fillId="0" borderId="19" xfId="55" applyNumberFormat="1" applyFont="1" applyBorder="1" applyAlignment="1" quotePrefix="1">
      <alignment horizontal="center" vertical="center"/>
      <protection/>
    </xf>
    <xf numFmtId="0" fontId="3" fillId="0" borderId="19" xfId="55" applyFont="1" applyBorder="1" applyAlignment="1" quotePrefix="1">
      <alignment horizontal="center" vertical="center"/>
      <protection/>
    </xf>
    <xf numFmtId="2" fontId="3" fillId="0" borderId="19" xfId="55" applyNumberFormat="1" applyFont="1" applyBorder="1" applyAlignment="1" quotePrefix="1">
      <alignment horizontal="center" vertical="center"/>
      <protection/>
    </xf>
    <xf numFmtId="199" fontId="3" fillId="0" borderId="19" xfId="55" applyNumberFormat="1" applyFont="1" applyBorder="1" applyAlignment="1" quotePrefix="1">
      <alignment horizontal="center" vertical="center"/>
      <protection/>
    </xf>
    <xf numFmtId="169" fontId="3" fillId="0" borderId="19" xfId="55" applyNumberFormat="1" applyFont="1" applyBorder="1" applyAlignment="1" quotePrefix="1">
      <alignment horizontal="center" vertical="center"/>
      <protection/>
    </xf>
    <xf numFmtId="0" fontId="3" fillId="0" borderId="12" xfId="55" applyFont="1" applyBorder="1" applyAlignment="1">
      <alignment horizontal="left" vertical="top" wrapText="1"/>
      <protection/>
    </xf>
    <xf numFmtId="0" fontId="3" fillId="0" borderId="19" xfId="55" applyFont="1" applyBorder="1" applyAlignment="1">
      <alignment horizontal="center" vertical="center" wrapText="1"/>
      <protection/>
    </xf>
    <xf numFmtId="169" fontId="3" fillId="0" borderId="19" xfId="55" applyNumberFormat="1" applyFont="1" applyFill="1" applyBorder="1" applyAlignment="1">
      <alignment horizontal="center" vertical="center"/>
      <protection/>
    </xf>
    <xf numFmtId="0" fontId="2" fillId="0" borderId="19" xfId="55" applyFont="1" applyBorder="1" applyAlignment="1" quotePrefix="1">
      <alignment vertical="center"/>
      <protection/>
    </xf>
    <xf numFmtId="169" fontId="3" fillId="0" borderId="19" xfId="55" applyNumberFormat="1" applyFont="1" applyFill="1" applyBorder="1" applyAlignment="1" quotePrefix="1">
      <alignment horizontal="center" vertical="center"/>
      <protection/>
    </xf>
    <xf numFmtId="0" fontId="3" fillId="0" borderId="22" xfId="55" applyFont="1" applyBorder="1" applyAlignment="1">
      <alignment horizontal="left" vertical="top" wrapText="1"/>
      <protection/>
    </xf>
    <xf numFmtId="0" fontId="3" fillId="0" borderId="12" xfId="55" applyFont="1" applyBorder="1" applyAlignment="1">
      <alignment horizontal="center" vertical="center" wrapText="1"/>
      <protection/>
    </xf>
    <xf numFmtId="0" fontId="3" fillId="0" borderId="19" xfId="55" applyFont="1" applyBorder="1" applyAlignment="1">
      <alignment horizontal="center" vertical="center"/>
      <protection/>
    </xf>
    <xf numFmtId="3" fontId="3" fillId="0" borderId="19" xfId="55" applyNumberFormat="1" applyFont="1" applyFill="1" applyBorder="1" applyAlignment="1" quotePrefix="1">
      <alignment horizontal="center" vertical="center"/>
      <protection/>
    </xf>
    <xf numFmtId="2" fontId="3" fillId="0" borderId="19" xfId="55" applyNumberFormat="1" applyFont="1" applyFill="1" applyBorder="1" applyAlignment="1" quotePrefix="1">
      <alignment horizontal="center" vertical="center"/>
      <protection/>
    </xf>
    <xf numFmtId="0" fontId="3" fillId="0" borderId="19" xfId="55" applyFont="1" applyFill="1" applyBorder="1" applyAlignment="1">
      <alignment horizontal="center" vertical="center" wrapText="1"/>
      <protection/>
    </xf>
    <xf numFmtId="0" fontId="3" fillId="0" borderId="19" xfId="55" applyFont="1" applyFill="1" applyBorder="1" applyAlignment="1">
      <alignment horizontal="left" vertical="center" wrapText="1"/>
      <protection/>
    </xf>
    <xf numFmtId="1" fontId="3" fillId="0" borderId="19" xfId="55" applyNumberFormat="1" applyFont="1" applyFill="1" applyBorder="1" applyAlignment="1" quotePrefix="1">
      <alignment horizontal="center" vertical="center"/>
      <protection/>
    </xf>
    <xf numFmtId="0" fontId="6" fillId="0" borderId="19" xfId="55" applyFont="1" applyBorder="1" applyAlignment="1">
      <alignment horizontal="center" vertical="center" wrapText="1"/>
      <protection/>
    </xf>
    <xf numFmtId="0" fontId="3" fillId="0" borderId="19" xfId="55" applyFont="1" applyBorder="1" applyAlignment="1">
      <alignment horizontal="left" vertical="top" wrapText="1"/>
      <protection/>
    </xf>
    <xf numFmtId="0" fontId="3" fillId="0" borderId="19" xfId="55" applyFont="1" applyBorder="1" applyAlignment="1">
      <alignment horizontal="left" vertical="center" wrapText="1"/>
      <protection/>
    </xf>
    <xf numFmtId="0" fontId="2" fillId="0" borderId="19" xfId="55" applyFont="1" applyBorder="1" applyAlignment="1">
      <alignment horizontal="center" vertical="center"/>
      <protection/>
    </xf>
    <xf numFmtId="169" fontId="3" fillId="0" borderId="19" xfId="55" applyNumberFormat="1" applyFont="1" applyFill="1" applyBorder="1" applyAlignment="1">
      <alignment horizontal="center" vertical="center" wrapText="1"/>
      <protection/>
    </xf>
    <xf numFmtId="0" fontId="64" fillId="0" borderId="20" xfId="0" applyFont="1" applyBorder="1" applyAlignment="1">
      <alignment horizontal="center" vertical="top" wrapText="1"/>
    </xf>
    <xf numFmtId="0" fontId="64" fillId="0" borderId="20" xfId="0" applyFont="1" applyBorder="1" applyAlignment="1">
      <alignment horizontal="left" vertical="top" wrapText="1"/>
    </xf>
    <xf numFmtId="0" fontId="9" fillId="0" borderId="20" xfId="0" applyFont="1" applyBorder="1" applyAlignment="1">
      <alignment horizontal="center"/>
    </xf>
    <xf numFmtId="0" fontId="64" fillId="0" borderId="19" xfId="0" applyFont="1" applyBorder="1" applyAlignment="1">
      <alignment vertical="top" wrapText="1"/>
    </xf>
    <xf numFmtId="0" fontId="64" fillId="0" borderId="19" xfId="0" applyFont="1" applyBorder="1" applyAlignment="1">
      <alignment horizontal="left" vertical="top" wrapText="1" readingOrder="1"/>
    </xf>
    <xf numFmtId="0" fontId="9" fillId="0" borderId="15" xfId="0" applyFont="1" applyBorder="1" applyAlignment="1">
      <alignment/>
    </xf>
    <xf numFmtId="0" fontId="9" fillId="0" borderId="20" xfId="0" applyFont="1" applyBorder="1" applyAlignment="1">
      <alignment horizontal="left"/>
    </xf>
    <xf numFmtId="0" fontId="64" fillId="0" borderId="34" xfId="0" applyFont="1" applyBorder="1" applyAlignment="1">
      <alignment horizontal="left" vertical="top" wrapText="1"/>
    </xf>
    <xf numFmtId="0" fontId="64" fillId="0" borderId="35" xfId="0" applyFont="1" applyBorder="1" applyAlignment="1">
      <alignment horizontal="left" vertical="top" wrapText="1"/>
    </xf>
    <xf numFmtId="0" fontId="64" fillId="0" borderId="36" xfId="0" applyFont="1" applyBorder="1" applyAlignment="1">
      <alignment horizontal="left" vertical="top" wrapText="1"/>
    </xf>
    <xf numFmtId="0" fontId="64" fillId="0" borderId="37" xfId="0" applyFont="1" applyBorder="1" applyAlignment="1">
      <alignment horizontal="left" vertical="top" wrapText="1"/>
    </xf>
    <xf numFmtId="0" fontId="64" fillId="0" borderId="38" xfId="0" applyFont="1" applyBorder="1" applyAlignment="1">
      <alignment horizontal="left" vertical="top" wrapText="1"/>
    </xf>
    <xf numFmtId="0" fontId="64" fillId="0" borderId="39" xfId="0" applyFont="1" applyBorder="1" applyAlignment="1">
      <alignment horizontal="left" vertical="top" wrapText="1"/>
    </xf>
    <xf numFmtId="0" fontId="25" fillId="0" borderId="0" xfId="0" applyFont="1" applyAlignment="1">
      <alignment horizontal="right"/>
    </xf>
    <xf numFmtId="0" fontId="25" fillId="0" borderId="0" xfId="0" applyFont="1" applyBorder="1" applyAlignment="1">
      <alignment horizontal="center"/>
    </xf>
    <xf numFmtId="0" fontId="25" fillId="0" borderId="0" xfId="0" applyFont="1" applyBorder="1" applyAlignment="1">
      <alignment horizontal="right"/>
    </xf>
    <xf numFmtId="0" fontId="6" fillId="34" borderId="20" xfId="0" applyFont="1" applyFill="1" applyBorder="1" applyAlignment="1">
      <alignment horizontal="center" vertical="center" wrapText="1"/>
    </xf>
    <xf numFmtId="0" fontId="6" fillId="34" borderId="16" xfId="0" applyFont="1" applyFill="1" applyBorder="1" applyAlignment="1">
      <alignment horizontal="center" vertical="center" wrapText="1"/>
    </xf>
    <xf numFmtId="181" fontId="6" fillId="0" borderId="13" xfId="0" applyNumberFormat="1" applyFont="1" applyBorder="1" applyAlignment="1">
      <alignment horizontal="center" vertical="center"/>
    </xf>
    <xf numFmtId="0" fontId="0" fillId="0" borderId="16" xfId="0"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196" fontId="9" fillId="0" borderId="13" xfId="0" applyNumberFormat="1" applyFont="1" applyBorder="1" applyAlignment="1">
      <alignment horizontal="right" vertical="center"/>
    </xf>
    <xf numFmtId="196" fontId="0" fillId="0" borderId="16" xfId="0" applyNumberFormat="1" applyBorder="1" applyAlignment="1">
      <alignment horizontal="right" vertical="center"/>
    </xf>
    <xf numFmtId="0" fontId="6" fillId="0" borderId="20" xfId="0" applyFont="1" applyBorder="1" applyAlignment="1">
      <alignment horizontal="center" vertical="center"/>
    </xf>
    <xf numFmtId="196" fontId="9" fillId="0" borderId="20" xfId="0" applyNumberFormat="1" applyFont="1" applyBorder="1" applyAlignment="1">
      <alignment horizontal="right" vertical="center"/>
    </xf>
    <xf numFmtId="0" fontId="6" fillId="0" borderId="22" xfId="0" applyFont="1" applyBorder="1" applyAlignment="1">
      <alignment horizontal="center" wrapText="1"/>
    </xf>
    <xf numFmtId="0" fontId="6" fillId="0" borderId="15" xfId="0" applyFont="1" applyBorder="1" applyAlignment="1">
      <alignment horizontal="center" wrapText="1"/>
    </xf>
    <xf numFmtId="0" fontId="6" fillId="0" borderId="12" xfId="0" applyFont="1" applyBorder="1" applyAlignment="1">
      <alignment horizontal="center" wrapText="1"/>
    </xf>
    <xf numFmtId="0" fontId="6" fillId="0" borderId="11" xfId="0" applyFont="1" applyBorder="1" applyAlignment="1">
      <alignment horizontal="center" wrapText="1"/>
    </xf>
    <xf numFmtId="0" fontId="5" fillId="34" borderId="16" xfId="0" applyFont="1" applyFill="1" applyBorder="1" applyAlignment="1">
      <alignment horizontal="center" vertical="center" wrapText="1"/>
    </xf>
    <xf numFmtId="0" fontId="6" fillId="0" borderId="22" xfId="0" applyFont="1" applyBorder="1" applyAlignment="1">
      <alignment horizontal="center" vertical="top" wrapText="1"/>
    </xf>
    <xf numFmtId="0" fontId="6" fillId="0" borderId="15" xfId="0" applyFont="1" applyBorder="1" applyAlignment="1">
      <alignment horizontal="center" vertical="top"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2" fontId="6" fillId="0" borderId="25" xfId="0" applyNumberFormat="1" applyFont="1" applyBorder="1" applyAlignment="1" quotePrefix="1">
      <alignment horizontal="center"/>
    </xf>
    <xf numFmtId="2" fontId="6" fillId="0" borderId="18" xfId="0" applyNumberFormat="1" applyFont="1" applyBorder="1" applyAlignment="1" quotePrefix="1">
      <alignment horizontal="center"/>
    </xf>
    <xf numFmtId="2" fontId="6" fillId="0" borderId="18" xfId="0" applyNumberFormat="1" applyFont="1" applyBorder="1" applyAlignment="1">
      <alignment horizontal="center"/>
    </xf>
    <xf numFmtId="0" fontId="6" fillId="0" borderId="22" xfId="0" applyFont="1" applyBorder="1" applyAlignment="1">
      <alignment horizontal="center"/>
    </xf>
    <xf numFmtId="0" fontId="6" fillId="0" borderId="15" xfId="0" applyFont="1" applyBorder="1" applyAlignment="1">
      <alignment horizontal="center"/>
    </xf>
    <xf numFmtId="0" fontId="64" fillId="0" borderId="20" xfId="0" applyFont="1" applyBorder="1" applyAlignment="1">
      <alignment horizontal="left" vertical="top" wrapText="1"/>
    </xf>
    <xf numFmtId="0" fontId="64" fillId="0" borderId="13" xfId="0" applyFont="1" applyBorder="1" applyAlignment="1">
      <alignment horizontal="left" vertical="top" wrapText="1"/>
    </xf>
    <xf numFmtId="0" fontId="64" fillId="0" borderId="16" xfId="0" applyFont="1" applyBorder="1" applyAlignment="1">
      <alignment horizontal="left" vertical="top" wrapText="1"/>
    </xf>
    <xf numFmtId="6" fontId="64" fillId="0" borderId="40" xfId="0" applyNumberFormat="1" applyFont="1" applyBorder="1" applyAlignment="1">
      <alignment horizontal="left" vertical="top" wrapText="1"/>
    </xf>
    <xf numFmtId="0" fontId="64" fillId="0" borderId="41" xfId="0" applyFont="1" applyBorder="1" applyAlignment="1">
      <alignment horizontal="left" vertical="top" wrapText="1"/>
    </xf>
    <xf numFmtId="0" fontId="64" fillId="0" borderId="42" xfId="0" applyFont="1" applyBorder="1" applyAlignment="1">
      <alignment horizontal="left" vertical="top" wrapText="1"/>
    </xf>
    <xf numFmtId="0" fontId="9" fillId="0" borderId="17" xfId="0" applyFont="1" applyBorder="1" applyAlignment="1">
      <alignment horizontal="center"/>
    </xf>
    <xf numFmtId="0" fontId="9" fillId="0" borderId="18" xfId="0" applyFont="1" applyBorder="1" applyAlignment="1">
      <alignment horizontal="center"/>
    </xf>
    <xf numFmtId="0" fontId="6" fillId="34" borderId="12" xfId="54" applyFont="1" applyFill="1" applyBorder="1" applyAlignment="1">
      <alignment horizontal="left" vertical="center" wrapText="1"/>
      <protection/>
    </xf>
    <xf numFmtId="0" fontId="6" fillId="34" borderId="10" xfId="54" applyFont="1" applyFill="1" applyBorder="1" applyAlignment="1">
      <alignment horizontal="left" vertical="center" wrapText="1"/>
      <protection/>
    </xf>
    <xf numFmtId="0" fontId="6" fillId="34" borderId="11" xfId="54" applyFont="1" applyFill="1" applyBorder="1" applyAlignment="1">
      <alignment horizontal="left" vertical="center" wrapText="1"/>
      <protection/>
    </xf>
    <xf numFmtId="0" fontId="4" fillId="34" borderId="20" xfId="0" applyFont="1" applyFill="1" applyBorder="1" applyAlignment="1">
      <alignment horizontal="center" wrapText="1"/>
    </xf>
    <xf numFmtId="0" fontId="0" fillId="34" borderId="16" xfId="0" applyFont="1" applyFill="1" applyBorder="1" applyAlignment="1">
      <alignment wrapText="1"/>
    </xf>
    <xf numFmtId="0" fontId="16" fillId="34" borderId="13"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4" fillId="34" borderId="16" xfId="0" applyFont="1" applyFill="1" applyBorder="1" applyAlignment="1">
      <alignment horizont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20" xfId="0" applyFont="1" applyFill="1" applyBorder="1" applyAlignment="1">
      <alignment horizontal="center" wrapText="1"/>
    </xf>
    <xf numFmtId="0" fontId="9" fillId="34" borderId="16" xfId="0" applyFont="1" applyFill="1" applyBorder="1" applyAlignment="1">
      <alignment horizontal="center" wrapText="1"/>
    </xf>
    <xf numFmtId="0" fontId="9" fillId="34" borderId="16" xfId="0" applyFont="1" applyFill="1" applyBorder="1" applyAlignment="1">
      <alignment horizontal="center" vertical="center" wrapText="1"/>
    </xf>
    <xf numFmtId="0" fontId="6" fillId="34" borderId="20" xfId="59" applyFont="1" applyFill="1" applyBorder="1" applyAlignment="1">
      <alignment horizontal="center" vertical="center" wrapText="1"/>
      <protection/>
    </xf>
    <xf numFmtId="0" fontId="6" fillId="34" borderId="16" xfId="59" applyFont="1" applyFill="1" applyBorder="1" applyAlignment="1">
      <alignment horizontal="center" vertical="center" wrapText="1"/>
      <protection/>
    </xf>
    <xf numFmtId="0" fontId="16" fillId="34" borderId="10" xfId="0" applyFont="1" applyFill="1" applyBorder="1" applyAlignment="1">
      <alignment/>
    </xf>
    <xf numFmtId="0" fontId="16" fillId="34" borderId="11" xfId="0" applyFont="1" applyFill="1" applyBorder="1" applyAlignment="1">
      <alignment/>
    </xf>
    <xf numFmtId="0" fontId="6" fillId="34" borderId="20" xfId="59" applyFont="1" applyFill="1" applyBorder="1" applyAlignment="1">
      <alignment horizontal="center" wrapText="1"/>
      <protection/>
    </xf>
    <xf numFmtId="0" fontId="16" fillId="34" borderId="16" xfId="0" applyFont="1" applyFill="1" applyBorder="1" applyAlignment="1">
      <alignment/>
    </xf>
    <xf numFmtId="0" fontId="2" fillId="0" borderId="0" xfId="56" applyFont="1" applyBorder="1" applyAlignment="1">
      <alignment horizontal="left" wrapText="1"/>
      <protection/>
    </xf>
    <xf numFmtId="0" fontId="17" fillId="0" borderId="0" xfId="56" applyFont="1" applyAlignment="1">
      <alignment wrapText="1"/>
      <protection/>
    </xf>
    <xf numFmtId="0" fontId="1" fillId="0" borderId="0" xfId="56" applyFont="1" applyAlignment="1">
      <alignment wrapText="1"/>
      <protection/>
    </xf>
    <xf numFmtId="0" fontId="18" fillId="0" borderId="0" xfId="56" applyFont="1" applyAlignment="1">
      <alignment wrapText="1"/>
      <protection/>
    </xf>
    <xf numFmtId="0" fontId="3" fillId="34" borderId="43" xfId="56" applyFont="1" applyFill="1" applyBorder="1" applyAlignment="1">
      <alignment horizontal="center" vertical="center" wrapText="1"/>
      <protection/>
    </xf>
    <xf numFmtId="0" fontId="3" fillId="34" borderId="31" xfId="56" applyFont="1" applyFill="1" applyBorder="1" applyAlignment="1">
      <alignment horizontal="center" vertical="center" wrapText="1"/>
      <protection/>
    </xf>
    <xf numFmtId="0" fontId="3" fillId="34" borderId="20" xfId="0" applyFont="1" applyFill="1" applyBorder="1" applyAlignment="1">
      <alignment horizontal="center" vertical="center" wrapText="1"/>
    </xf>
    <xf numFmtId="0" fontId="19" fillId="34" borderId="16"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19" fillId="34" borderId="25"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6" fillId="0" borderId="12" xfId="0" applyFont="1" applyBorder="1" applyAlignment="1" quotePrefix="1">
      <alignment horizontal="center" wrapText="1"/>
    </xf>
    <xf numFmtId="0" fontId="0" fillId="0" borderId="11" xfId="0" applyFont="1" applyBorder="1" applyAlignment="1">
      <alignment horizontal="center" wrapText="1"/>
    </xf>
    <xf numFmtId="0" fontId="9" fillId="0" borderId="12" xfId="0" applyFont="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rmal 4" xfId="57"/>
    <cellStyle name="Normal 5" xfId="58"/>
    <cellStyle name="Normal_FORMATO IAIE IAT" xfId="59"/>
    <cellStyle name="Normal_Formatos E-M  2008 Benito Juárez"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21">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9525</xdr:rowOff>
    </xdr:from>
    <xdr:to>
      <xdr:col>12</xdr:col>
      <xdr:colOff>466725</xdr:colOff>
      <xdr:row>20</xdr:row>
      <xdr:rowOff>85725</xdr:rowOff>
    </xdr:to>
    <xdr:sp>
      <xdr:nvSpPr>
        <xdr:cNvPr id="1" name="1 CuadroTexto"/>
        <xdr:cNvSpPr txBox="1">
          <a:spLocks noChangeArrowheads="1"/>
        </xdr:cNvSpPr>
      </xdr:nvSpPr>
      <xdr:spPr>
        <a:xfrm>
          <a:off x="28575" y="2924175"/>
          <a:ext cx="9582150" cy="400050"/>
        </a:xfrm>
        <a:prstGeom prst="rect">
          <a:avLst/>
        </a:prstGeom>
        <a:noFill/>
        <a:ln w="9525" cmpd="sng">
          <a:noFill/>
        </a:ln>
      </xdr:spPr>
      <xdr:txBody>
        <a:bodyPr vertOverflow="clip" wrap="square"/>
        <a:p>
          <a:pPr algn="ctr">
            <a:defRPr/>
          </a:pPr>
          <a:r>
            <a:rPr lang="en-US" cap="none" sz="2000" b="1" i="0" u="none" baseline="0">
              <a:solidFill>
                <a:srgbClr val="000000"/>
              </a:solidFill>
              <a:latin typeface="Century Gothic"/>
              <a:ea typeface="Century Gothic"/>
              <a:cs typeface="Century Gothic"/>
            </a:rPr>
            <a:t>INSTITUTO</a:t>
          </a:r>
          <a:r>
            <a:rPr lang="en-US" cap="none" sz="2000" b="1" i="0" u="none" baseline="0">
              <a:solidFill>
                <a:srgbClr val="000000"/>
              </a:solidFill>
              <a:latin typeface="Century Gothic"/>
              <a:ea typeface="Century Gothic"/>
              <a:cs typeface="Century Gothic"/>
            </a:rPr>
            <a:t> DE ACCESO A LA INFORMACIÓN PÚBLICA DEL DISTRITO FEDERAL</a:t>
          </a:r>
        </a:p>
      </xdr:txBody>
    </xdr:sp>
    <xdr:clientData/>
  </xdr:twoCellAnchor>
  <xdr:twoCellAnchor>
    <xdr:from>
      <xdr:col>2</xdr:col>
      <xdr:colOff>342900</xdr:colOff>
      <xdr:row>21</xdr:row>
      <xdr:rowOff>76200</xdr:rowOff>
    </xdr:from>
    <xdr:to>
      <xdr:col>9</xdr:col>
      <xdr:colOff>723900</xdr:colOff>
      <xdr:row>26</xdr:row>
      <xdr:rowOff>85725</xdr:rowOff>
    </xdr:to>
    <xdr:sp>
      <xdr:nvSpPr>
        <xdr:cNvPr id="2" name="2 CuadroTexto"/>
        <xdr:cNvSpPr txBox="1">
          <a:spLocks noChangeArrowheads="1"/>
        </xdr:cNvSpPr>
      </xdr:nvSpPr>
      <xdr:spPr>
        <a:xfrm>
          <a:off x="1866900" y="3476625"/>
          <a:ext cx="5715000" cy="819150"/>
        </a:xfrm>
        <a:prstGeom prst="rect">
          <a:avLst/>
        </a:prstGeom>
        <a:noFill/>
        <a:ln w="9525" cmpd="sng">
          <a:noFill/>
        </a:ln>
      </xdr:spPr>
      <xdr:txBody>
        <a:bodyPr vertOverflow="clip" wrap="square"/>
        <a:p>
          <a:pPr algn="ctr">
            <a:defRPr/>
          </a:pPr>
          <a:r>
            <a:rPr lang="en-US" cap="none" sz="2000" b="1" i="0" u="none" baseline="0">
              <a:solidFill>
                <a:srgbClr val="000000"/>
              </a:solidFill>
              <a:latin typeface="Century Gothic"/>
              <a:ea typeface="Century Gothic"/>
              <a:cs typeface="Century Gothic"/>
            </a:rPr>
            <a:t>INFORME DE AVANCE TRIMESTRAL
</a:t>
          </a:r>
          <a:r>
            <a:rPr lang="en-US" cap="none" sz="2000" b="1" i="0" u="none" baseline="0">
              <a:solidFill>
                <a:srgbClr val="000000"/>
              </a:solidFill>
              <a:latin typeface="Century Gothic"/>
              <a:ea typeface="Century Gothic"/>
              <a:cs typeface="Century Gothic"/>
            </a:rPr>
            <a:t>ENERO-MARZO</a:t>
          </a:r>
          <a:r>
            <a:rPr lang="en-US" cap="none" sz="2000" b="1" i="0" u="none" baseline="0">
              <a:solidFill>
                <a:srgbClr val="000000"/>
              </a:solidFill>
              <a:latin typeface="Century Gothic"/>
              <a:ea typeface="Century Gothic"/>
              <a:cs typeface="Century Gothic"/>
            </a:rPr>
            <a:t> 2011</a:t>
          </a:r>
        </a:p>
      </xdr:txBody>
    </xdr:sp>
    <xdr:clientData/>
  </xdr:twoCellAnchor>
  <xdr:twoCellAnchor editAs="oneCell">
    <xdr:from>
      <xdr:col>0</xdr:col>
      <xdr:colOff>0</xdr:colOff>
      <xdr:row>0</xdr:row>
      <xdr:rowOff>0</xdr:rowOff>
    </xdr:from>
    <xdr:to>
      <xdr:col>12</xdr:col>
      <xdr:colOff>723900</xdr:colOff>
      <xdr:row>5</xdr:row>
      <xdr:rowOff>152400</xdr:rowOff>
    </xdr:to>
    <xdr:pic>
      <xdr:nvPicPr>
        <xdr:cNvPr id="3" name="Picture 92" descr="ENCABEZADO +++ largo"/>
        <xdr:cNvPicPr preferRelativeResize="1">
          <a:picLocks noChangeAspect="1"/>
        </xdr:cNvPicPr>
      </xdr:nvPicPr>
      <xdr:blipFill>
        <a:blip r:embed="rId1"/>
        <a:stretch>
          <a:fillRect/>
        </a:stretch>
      </xdr:blipFill>
      <xdr:spPr>
        <a:xfrm>
          <a:off x="0" y="0"/>
          <a:ext cx="9867900" cy="9620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5</xdr:col>
      <xdr:colOff>3619500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771525</xdr:colOff>
      <xdr:row>19</xdr:row>
      <xdr:rowOff>0</xdr:rowOff>
    </xdr:from>
    <xdr:ext cx="7181850" cy="1314450"/>
    <xdr:sp>
      <xdr:nvSpPr>
        <xdr:cNvPr id="2" name="2 Rectángulo"/>
        <xdr:cNvSpPr>
          <a:spLocks/>
        </xdr:cNvSpPr>
      </xdr:nvSpPr>
      <xdr:spPr>
        <a:xfrm>
          <a:off x="771525" y="425767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476250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886950" cy="962025"/>
        </a:xfrm>
        <a:prstGeom prst="rect">
          <a:avLst/>
        </a:prstGeom>
        <a:noFill/>
        <a:ln w="9525" cmpd="sng">
          <a:noFill/>
        </a:ln>
      </xdr:spPr>
    </xdr:pic>
    <xdr:clientData/>
  </xdr:twoCellAnchor>
  <xdr:oneCellAnchor>
    <xdr:from>
      <xdr:col>1</xdr:col>
      <xdr:colOff>0</xdr:colOff>
      <xdr:row>24</xdr:row>
      <xdr:rowOff>123825</xdr:rowOff>
    </xdr:from>
    <xdr:ext cx="7181850" cy="1314450"/>
    <xdr:sp>
      <xdr:nvSpPr>
        <xdr:cNvPr id="2" name="2 Rectángulo"/>
        <xdr:cNvSpPr>
          <a:spLocks/>
        </xdr:cNvSpPr>
      </xdr:nvSpPr>
      <xdr:spPr>
        <a:xfrm>
          <a:off x="981075" y="5048250"/>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638175</xdr:colOff>
      <xdr:row>7</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14649450" cy="1419225"/>
        </a:xfrm>
        <a:prstGeom prst="rect">
          <a:avLst/>
        </a:prstGeom>
        <a:noFill/>
        <a:ln w="9525" cmpd="sng">
          <a:noFill/>
        </a:ln>
      </xdr:spPr>
    </xdr:pic>
    <xdr:clientData/>
  </xdr:twoCellAnchor>
  <xdr:oneCellAnchor>
    <xdr:from>
      <xdr:col>2</xdr:col>
      <xdr:colOff>0</xdr:colOff>
      <xdr:row>24</xdr:row>
      <xdr:rowOff>0</xdr:rowOff>
    </xdr:from>
    <xdr:ext cx="7181850" cy="1314450"/>
    <xdr:sp>
      <xdr:nvSpPr>
        <xdr:cNvPr id="2" name="2 Rectángulo"/>
        <xdr:cNvSpPr>
          <a:spLocks/>
        </xdr:cNvSpPr>
      </xdr:nvSpPr>
      <xdr:spPr>
        <a:xfrm>
          <a:off x="2305050" y="667702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1752600</xdr:colOff>
      <xdr:row>4</xdr:row>
      <xdr:rowOff>133350</xdr:rowOff>
    </xdr:to>
    <xdr:pic>
      <xdr:nvPicPr>
        <xdr:cNvPr id="1" name="Picture 92" descr="ENCABEZADO +++ largo"/>
        <xdr:cNvPicPr preferRelativeResize="1">
          <a:picLocks noChangeAspect="1"/>
        </xdr:cNvPicPr>
      </xdr:nvPicPr>
      <xdr:blipFill>
        <a:blip r:embed="rId1"/>
        <a:stretch>
          <a:fillRect/>
        </a:stretch>
      </xdr:blipFill>
      <xdr:spPr>
        <a:xfrm>
          <a:off x="0" y="0"/>
          <a:ext cx="9944100" cy="962025"/>
        </a:xfrm>
        <a:prstGeom prst="rect">
          <a:avLst/>
        </a:prstGeom>
        <a:noFill/>
        <a:ln w="9525" cmpd="sng">
          <a:noFill/>
        </a:ln>
      </xdr:spPr>
    </xdr:pic>
    <xdr:clientData/>
  </xdr:twoCellAnchor>
  <xdr:oneCellAnchor>
    <xdr:from>
      <xdr:col>0</xdr:col>
      <xdr:colOff>1162050</xdr:colOff>
      <xdr:row>17</xdr:row>
      <xdr:rowOff>200025</xdr:rowOff>
    </xdr:from>
    <xdr:ext cx="7181850" cy="1314450"/>
    <xdr:sp>
      <xdr:nvSpPr>
        <xdr:cNvPr id="2" name="2 Rectángulo"/>
        <xdr:cNvSpPr>
          <a:spLocks/>
        </xdr:cNvSpPr>
      </xdr:nvSpPr>
      <xdr:spPr>
        <a:xfrm>
          <a:off x="1162050" y="450532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8</xdr:col>
      <xdr:colOff>2762250</xdr:colOff>
      <xdr:row>4</xdr:row>
      <xdr:rowOff>352425</xdr:rowOff>
    </xdr:to>
    <xdr:pic>
      <xdr:nvPicPr>
        <xdr:cNvPr id="2" name="Picture 92" descr="ENCABEZADO +++ largo"/>
        <xdr:cNvPicPr preferRelativeResize="1">
          <a:picLocks noChangeAspect="1"/>
        </xdr:cNvPicPr>
      </xdr:nvPicPr>
      <xdr:blipFill>
        <a:blip r:embed="rId2"/>
        <a:stretch>
          <a:fillRect/>
        </a:stretch>
      </xdr:blipFill>
      <xdr:spPr>
        <a:xfrm>
          <a:off x="38100" y="0"/>
          <a:ext cx="10534650" cy="1038225"/>
        </a:xfrm>
        <a:prstGeom prst="rect">
          <a:avLst/>
        </a:prstGeom>
        <a:noFill/>
        <a:ln w="9525" cmpd="sng">
          <a:noFill/>
        </a:ln>
      </xdr:spPr>
    </xdr:pic>
    <xdr:clientData/>
  </xdr:twoCellAnchor>
  <xdr:oneCellAnchor>
    <xdr:from>
      <xdr:col>0</xdr:col>
      <xdr:colOff>885825</xdr:colOff>
      <xdr:row>16</xdr:row>
      <xdr:rowOff>152400</xdr:rowOff>
    </xdr:from>
    <xdr:ext cx="7181850" cy="1314450"/>
    <xdr:sp>
      <xdr:nvSpPr>
        <xdr:cNvPr id="3" name="3 Rectángulo"/>
        <xdr:cNvSpPr>
          <a:spLocks/>
        </xdr:cNvSpPr>
      </xdr:nvSpPr>
      <xdr:spPr>
        <a:xfrm>
          <a:off x="885825" y="4857750"/>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editAs="oneCell">
    <xdr:from>
      <xdr:col>0</xdr:col>
      <xdr:colOff>38100</xdr:colOff>
      <xdr:row>0</xdr:row>
      <xdr:rowOff>0</xdr:rowOff>
    </xdr:from>
    <xdr:to>
      <xdr:col>4</xdr:col>
      <xdr:colOff>4038600</xdr:colOff>
      <xdr:row>4</xdr:row>
      <xdr:rowOff>333375</xdr:rowOff>
    </xdr:to>
    <xdr:pic>
      <xdr:nvPicPr>
        <xdr:cNvPr id="2" name="Picture 92" descr="ENCABEZADO +++ largo"/>
        <xdr:cNvPicPr preferRelativeResize="1">
          <a:picLocks noChangeAspect="1"/>
        </xdr:cNvPicPr>
      </xdr:nvPicPr>
      <xdr:blipFill>
        <a:blip r:embed="rId2"/>
        <a:stretch>
          <a:fillRect/>
        </a:stretch>
      </xdr:blipFill>
      <xdr:spPr>
        <a:xfrm>
          <a:off x="38100" y="0"/>
          <a:ext cx="10296525" cy="1019175"/>
        </a:xfrm>
        <a:prstGeom prst="rect">
          <a:avLst/>
        </a:prstGeom>
        <a:noFill/>
        <a:ln w="9525" cmpd="sng">
          <a:noFill/>
        </a:ln>
      </xdr:spPr>
    </xdr:pic>
    <xdr:clientData/>
  </xdr:twoCellAnchor>
  <xdr:oneCellAnchor>
    <xdr:from>
      <xdr:col>0</xdr:col>
      <xdr:colOff>1304925</xdr:colOff>
      <xdr:row>16</xdr:row>
      <xdr:rowOff>152400</xdr:rowOff>
    </xdr:from>
    <xdr:ext cx="7181850" cy="1314450"/>
    <xdr:sp>
      <xdr:nvSpPr>
        <xdr:cNvPr id="3" name="3 Rectángulo"/>
        <xdr:cNvSpPr>
          <a:spLocks/>
        </xdr:cNvSpPr>
      </xdr:nvSpPr>
      <xdr:spPr>
        <a:xfrm>
          <a:off x="1304925" y="4857750"/>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28575</xdr:rowOff>
    </xdr:from>
    <xdr:to>
      <xdr:col>6</xdr:col>
      <xdr:colOff>962025</xdr:colOff>
      <xdr:row>5</xdr:row>
      <xdr:rowOff>85725</xdr:rowOff>
    </xdr:to>
    <xdr:pic>
      <xdr:nvPicPr>
        <xdr:cNvPr id="1" name="Picture 92" descr="ENCABEZADO +++ largo"/>
        <xdr:cNvPicPr preferRelativeResize="1">
          <a:picLocks noChangeAspect="1"/>
        </xdr:cNvPicPr>
      </xdr:nvPicPr>
      <xdr:blipFill>
        <a:blip r:embed="rId1"/>
        <a:stretch>
          <a:fillRect/>
        </a:stretch>
      </xdr:blipFill>
      <xdr:spPr>
        <a:xfrm>
          <a:off x="38100" y="28575"/>
          <a:ext cx="10801350" cy="1057275"/>
        </a:xfrm>
        <a:prstGeom prst="rect">
          <a:avLst/>
        </a:prstGeom>
        <a:noFill/>
        <a:ln w="9525" cmpd="sng">
          <a:noFill/>
        </a:ln>
      </xdr:spPr>
    </xdr:pic>
    <xdr:clientData/>
  </xdr:twoCellAnchor>
  <xdr:oneCellAnchor>
    <xdr:from>
      <xdr:col>0</xdr:col>
      <xdr:colOff>752475</xdr:colOff>
      <xdr:row>22</xdr:row>
      <xdr:rowOff>0</xdr:rowOff>
    </xdr:from>
    <xdr:ext cx="7181850" cy="1314450"/>
    <xdr:sp>
      <xdr:nvSpPr>
        <xdr:cNvPr id="2" name="2 Rectángulo"/>
        <xdr:cNvSpPr>
          <a:spLocks/>
        </xdr:cNvSpPr>
      </xdr:nvSpPr>
      <xdr:spPr>
        <a:xfrm>
          <a:off x="752475" y="467677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xdr:from>
      <xdr:col>0</xdr:col>
      <xdr:colOff>0</xdr:colOff>
      <xdr:row>0</xdr:row>
      <xdr:rowOff>0</xdr:rowOff>
    </xdr:from>
    <xdr:to>
      <xdr:col>1</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0" y="0"/>
          <a:ext cx="1371600" cy="0"/>
        </a:xfrm>
        <a:prstGeom prst="rect">
          <a:avLst/>
        </a:prstGeom>
        <a:noFill/>
        <a:ln w="9525" cmpd="sng">
          <a:noFill/>
        </a:ln>
      </xdr:spPr>
    </xdr:pic>
    <xdr:clientData/>
  </xdr:twoCellAnchor>
  <xdr:twoCellAnchor editAs="oneCell">
    <xdr:from>
      <xdr:col>0</xdr:col>
      <xdr:colOff>0</xdr:colOff>
      <xdr:row>0</xdr:row>
      <xdr:rowOff>19050</xdr:rowOff>
    </xdr:from>
    <xdr:to>
      <xdr:col>6</xdr:col>
      <xdr:colOff>5248275</xdr:colOff>
      <xdr:row>4</xdr:row>
      <xdr:rowOff>152400</xdr:rowOff>
    </xdr:to>
    <xdr:pic>
      <xdr:nvPicPr>
        <xdr:cNvPr id="3" name="Picture 92" descr="ENCABEZADO +++ largo"/>
        <xdr:cNvPicPr preferRelativeResize="1">
          <a:picLocks noChangeAspect="1"/>
        </xdr:cNvPicPr>
      </xdr:nvPicPr>
      <xdr:blipFill>
        <a:blip r:embed="rId2"/>
        <a:stretch>
          <a:fillRect/>
        </a:stretch>
      </xdr:blipFill>
      <xdr:spPr>
        <a:xfrm>
          <a:off x="0" y="19050"/>
          <a:ext cx="9906000" cy="962025"/>
        </a:xfrm>
        <a:prstGeom prst="rect">
          <a:avLst/>
        </a:prstGeom>
        <a:noFill/>
        <a:ln w="9525" cmpd="sng">
          <a:noFill/>
        </a:ln>
      </xdr:spPr>
    </xdr:pic>
    <xdr:clientData/>
  </xdr:twoCellAnchor>
  <xdr:oneCellAnchor>
    <xdr:from>
      <xdr:col>2</xdr:col>
      <xdr:colOff>104775</xdr:colOff>
      <xdr:row>16</xdr:row>
      <xdr:rowOff>247650</xdr:rowOff>
    </xdr:from>
    <xdr:ext cx="7077075" cy="1019175"/>
    <xdr:sp>
      <xdr:nvSpPr>
        <xdr:cNvPr id="4" name="4 Rectángulo"/>
        <xdr:cNvSpPr>
          <a:spLocks/>
        </xdr:cNvSpPr>
      </xdr:nvSpPr>
      <xdr:spPr>
        <a:xfrm>
          <a:off x="1724025" y="4457700"/>
          <a:ext cx="7077075" cy="1019175"/>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oneCellAnchor>
    <xdr:from>
      <xdr:col>1</xdr:col>
      <xdr:colOff>0</xdr:colOff>
      <xdr:row>24</xdr:row>
      <xdr:rowOff>0</xdr:rowOff>
    </xdr:from>
    <xdr:ext cx="7077075" cy="1019175"/>
    <xdr:sp>
      <xdr:nvSpPr>
        <xdr:cNvPr id="2" name="2 Rectángulo"/>
        <xdr:cNvSpPr>
          <a:spLocks/>
        </xdr:cNvSpPr>
      </xdr:nvSpPr>
      <xdr:spPr>
        <a:xfrm>
          <a:off x="981075" y="5324475"/>
          <a:ext cx="7077075" cy="1019175"/>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4562475</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8220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1514475" cy="0"/>
        </a:xfrm>
        <a:prstGeom prst="rect">
          <a:avLst/>
        </a:prstGeom>
        <a:noFill/>
        <a:ln w="9525" cmpd="sng">
          <a:noFill/>
        </a:ln>
      </xdr:spPr>
    </xdr:pic>
    <xdr:clientData/>
  </xdr:twoCellAnchor>
  <xdr:twoCellAnchor editAs="oneCell">
    <xdr:from>
      <xdr:col>0</xdr:col>
      <xdr:colOff>38100</xdr:colOff>
      <xdr:row>0</xdr:row>
      <xdr:rowOff>19050</xdr:rowOff>
    </xdr:from>
    <xdr:to>
      <xdr:col>7</xdr:col>
      <xdr:colOff>5076825</xdr:colOff>
      <xdr:row>5</xdr:row>
      <xdr:rowOff>38100</xdr:rowOff>
    </xdr:to>
    <xdr:pic>
      <xdr:nvPicPr>
        <xdr:cNvPr id="3" name="Picture 92" descr="ENCABEZADO +++ largo"/>
        <xdr:cNvPicPr preferRelativeResize="1">
          <a:picLocks noChangeAspect="1"/>
        </xdr:cNvPicPr>
      </xdr:nvPicPr>
      <xdr:blipFill>
        <a:blip r:embed="rId2"/>
        <a:stretch>
          <a:fillRect/>
        </a:stretch>
      </xdr:blipFill>
      <xdr:spPr>
        <a:xfrm>
          <a:off x="38100" y="19050"/>
          <a:ext cx="9877425" cy="10191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4495800</xdr:colOff>
      <xdr:row>5</xdr:row>
      <xdr:rowOff>47625</xdr:rowOff>
    </xdr:to>
    <xdr:pic>
      <xdr:nvPicPr>
        <xdr:cNvPr id="1" name="Picture 92" descr="ENCABEZADO +++ largo"/>
        <xdr:cNvPicPr preferRelativeResize="1">
          <a:picLocks noChangeAspect="1"/>
        </xdr:cNvPicPr>
      </xdr:nvPicPr>
      <xdr:blipFill>
        <a:blip r:embed="rId1"/>
        <a:stretch>
          <a:fillRect/>
        </a:stretch>
      </xdr:blipFill>
      <xdr:spPr>
        <a:xfrm>
          <a:off x="0" y="0"/>
          <a:ext cx="9801225" cy="9715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6115050</xdr:colOff>
      <xdr:row>5</xdr:row>
      <xdr:rowOff>28575</xdr:rowOff>
    </xdr:to>
    <xdr:pic>
      <xdr:nvPicPr>
        <xdr:cNvPr id="1" name="Picture 92" descr="ENCABEZADO +++ largo"/>
        <xdr:cNvPicPr preferRelativeResize="1">
          <a:picLocks noChangeAspect="1"/>
        </xdr:cNvPicPr>
      </xdr:nvPicPr>
      <xdr:blipFill>
        <a:blip r:embed="rId1"/>
        <a:stretch>
          <a:fillRect/>
        </a:stretch>
      </xdr:blipFill>
      <xdr:spPr>
        <a:xfrm>
          <a:off x="0" y="0"/>
          <a:ext cx="9991725" cy="971550"/>
        </a:xfrm>
        <a:prstGeom prst="rect">
          <a:avLst/>
        </a:prstGeom>
        <a:noFill/>
        <a:ln w="9525" cmpd="sng">
          <a:noFill/>
        </a:ln>
      </xdr:spPr>
    </xdr:pic>
    <xdr:clientData/>
  </xdr:twoCellAnchor>
  <xdr:oneCellAnchor>
    <xdr:from>
      <xdr:col>0</xdr:col>
      <xdr:colOff>400050</xdr:colOff>
      <xdr:row>21</xdr:row>
      <xdr:rowOff>0</xdr:rowOff>
    </xdr:from>
    <xdr:ext cx="7181850" cy="1314450"/>
    <xdr:sp>
      <xdr:nvSpPr>
        <xdr:cNvPr id="2" name="2 Rectángulo"/>
        <xdr:cNvSpPr>
          <a:spLocks/>
        </xdr:cNvSpPr>
      </xdr:nvSpPr>
      <xdr:spPr>
        <a:xfrm>
          <a:off x="400050" y="448627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2828925</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620250" cy="933450"/>
        </a:xfrm>
        <a:prstGeom prst="rect">
          <a:avLst/>
        </a:prstGeom>
        <a:noFill/>
        <a:ln w="9525" cmpd="sng">
          <a:noFill/>
        </a:ln>
      </xdr:spPr>
    </xdr:pic>
    <xdr:clientData/>
  </xdr:twoCellAnchor>
  <xdr:oneCellAnchor>
    <xdr:from>
      <xdr:col>0</xdr:col>
      <xdr:colOff>1295400</xdr:colOff>
      <xdr:row>23</xdr:row>
      <xdr:rowOff>19050</xdr:rowOff>
    </xdr:from>
    <xdr:ext cx="7181850" cy="1314450"/>
    <xdr:sp>
      <xdr:nvSpPr>
        <xdr:cNvPr id="2" name="2 Rectángulo"/>
        <xdr:cNvSpPr>
          <a:spLocks/>
        </xdr:cNvSpPr>
      </xdr:nvSpPr>
      <xdr:spPr>
        <a:xfrm>
          <a:off x="1295400" y="501967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704850</xdr:colOff>
      <xdr:row>0</xdr:row>
      <xdr:rowOff>0</xdr:rowOff>
    </xdr:to>
    <xdr:pic>
      <xdr:nvPicPr>
        <xdr:cNvPr id="1" name="Picture 12"/>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xdr:from>
      <xdr:col>0</xdr:col>
      <xdr:colOff>19050</xdr:colOff>
      <xdr:row>0</xdr:row>
      <xdr:rowOff>0</xdr:rowOff>
    </xdr:from>
    <xdr:to>
      <xdr:col>2</xdr:col>
      <xdr:colOff>704850</xdr:colOff>
      <xdr:row>0</xdr:row>
      <xdr:rowOff>0</xdr:rowOff>
    </xdr:to>
    <xdr:pic>
      <xdr:nvPicPr>
        <xdr:cNvPr id="2" name="Picture 13"/>
        <xdr:cNvPicPr preferRelativeResize="1">
          <a:picLocks noChangeAspect="1"/>
        </xdr:cNvPicPr>
      </xdr:nvPicPr>
      <xdr:blipFill>
        <a:blip r:embed="rId1"/>
        <a:stretch>
          <a:fillRect/>
        </a:stretch>
      </xdr:blipFill>
      <xdr:spPr>
        <a:xfrm>
          <a:off x="19050" y="0"/>
          <a:ext cx="2714625" cy="0"/>
        </a:xfrm>
        <a:prstGeom prst="rect">
          <a:avLst/>
        </a:prstGeom>
        <a:noFill/>
        <a:ln w="9525" cmpd="sng">
          <a:noFill/>
        </a:ln>
      </xdr:spPr>
    </xdr:pic>
    <xdr:clientData/>
  </xdr:twoCellAnchor>
  <xdr:twoCellAnchor editAs="oneCell">
    <xdr:from>
      <xdr:col>0</xdr:col>
      <xdr:colOff>38100</xdr:colOff>
      <xdr:row>0</xdr:row>
      <xdr:rowOff>19050</xdr:rowOff>
    </xdr:from>
    <xdr:to>
      <xdr:col>6</xdr:col>
      <xdr:colOff>47625</xdr:colOff>
      <xdr:row>4</xdr:row>
      <xdr:rowOff>161925</xdr:rowOff>
    </xdr:to>
    <xdr:pic>
      <xdr:nvPicPr>
        <xdr:cNvPr id="3" name="Picture 92" descr="ENCABEZADO +++ largo"/>
        <xdr:cNvPicPr preferRelativeResize="1">
          <a:picLocks noChangeAspect="1"/>
        </xdr:cNvPicPr>
      </xdr:nvPicPr>
      <xdr:blipFill>
        <a:blip r:embed="rId2"/>
        <a:stretch>
          <a:fillRect/>
        </a:stretch>
      </xdr:blipFill>
      <xdr:spPr>
        <a:xfrm>
          <a:off x="38100" y="19050"/>
          <a:ext cx="8505825" cy="828675"/>
        </a:xfrm>
        <a:prstGeom prst="rect">
          <a:avLst/>
        </a:prstGeom>
        <a:noFill/>
        <a:ln w="9525" cmpd="sng">
          <a:noFill/>
        </a:ln>
      </xdr:spPr>
    </xdr:pic>
    <xdr:clientData/>
  </xdr:twoCellAnchor>
  <xdr:oneCellAnchor>
    <xdr:from>
      <xdr:col>1</xdr:col>
      <xdr:colOff>133350</xdr:colOff>
      <xdr:row>16</xdr:row>
      <xdr:rowOff>161925</xdr:rowOff>
    </xdr:from>
    <xdr:ext cx="7181850" cy="1314450"/>
    <xdr:sp>
      <xdr:nvSpPr>
        <xdr:cNvPr id="4" name="4 Rectángulo"/>
        <xdr:cNvSpPr>
          <a:spLocks/>
        </xdr:cNvSpPr>
      </xdr:nvSpPr>
      <xdr:spPr>
        <a:xfrm>
          <a:off x="762000" y="519112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609600</xdr:colOff>
      <xdr:row>4</xdr:row>
      <xdr:rowOff>161925</xdr:rowOff>
    </xdr:to>
    <xdr:pic>
      <xdr:nvPicPr>
        <xdr:cNvPr id="1" name="Picture 92" descr="ENCABEZADO +++ largo"/>
        <xdr:cNvPicPr preferRelativeResize="1">
          <a:picLocks noChangeAspect="1"/>
        </xdr:cNvPicPr>
      </xdr:nvPicPr>
      <xdr:blipFill>
        <a:blip r:embed="rId1"/>
        <a:stretch>
          <a:fillRect/>
        </a:stretch>
      </xdr:blipFill>
      <xdr:spPr>
        <a:xfrm>
          <a:off x="0" y="0"/>
          <a:ext cx="9582150" cy="933450"/>
        </a:xfrm>
        <a:prstGeom prst="rect">
          <a:avLst/>
        </a:prstGeom>
        <a:noFill/>
        <a:ln w="9525" cmpd="sng">
          <a:noFill/>
        </a:ln>
      </xdr:spPr>
    </xdr:pic>
    <xdr:clientData/>
  </xdr:twoCellAnchor>
  <xdr:oneCellAnchor>
    <xdr:from>
      <xdr:col>0</xdr:col>
      <xdr:colOff>476250</xdr:colOff>
      <xdr:row>25</xdr:row>
      <xdr:rowOff>0</xdr:rowOff>
    </xdr:from>
    <xdr:ext cx="7181850" cy="1314450"/>
    <xdr:sp>
      <xdr:nvSpPr>
        <xdr:cNvPr id="2" name="2 Rectángulo"/>
        <xdr:cNvSpPr>
          <a:spLocks/>
        </xdr:cNvSpPr>
      </xdr:nvSpPr>
      <xdr:spPr>
        <a:xfrm>
          <a:off x="476250" y="522922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3</xdr:col>
      <xdr:colOff>1962150</xdr:colOff>
      <xdr:row>4</xdr:row>
      <xdr:rowOff>76200</xdr:rowOff>
    </xdr:to>
    <xdr:pic>
      <xdr:nvPicPr>
        <xdr:cNvPr id="1" name="Picture 21" descr="ENCABEZADO +++++ largo"/>
        <xdr:cNvPicPr preferRelativeResize="1">
          <a:picLocks noChangeAspect="1"/>
        </xdr:cNvPicPr>
      </xdr:nvPicPr>
      <xdr:blipFill>
        <a:blip r:embed="rId1"/>
        <a:stretch>
          <a:fillRect/>
        </a:stretch>
      </xdr:blipFill>
      <xdr:spPr>
        <a:xfrm>
          <a:off x="0" y="9525"/>
          <a:ext cx="9763125" cy="895350"/>
        </a:xfrm>
        <a:prstGeom prst="rect">
          <a:avLst/>
        </a:prstGeom>
        <a:noFill/>
        <a:ln w="9525" cmpd="sng">
          <a:noFill/>
        </a:ln>
      </xdr:spPr>
    </xdr:pic>
    <xdr:clientData/>
  </xdr:twoCellAnchor>
  <xdr:oneCellAnchor>
    <xdr:from>
      <xdr:col>0</xdr:col>
      <xdr:colOff>428625</xdr:colOff>
      <xdr:row>21</xdr:row>
      <xdr:rowOff>0</xdr:rowOff>
    </xdr:from>
    <xdr:ext cx="7181850" cy="1314450"/>
    <xdr:sp>
      <xdr:nvSpPr>
        <xdr:cNvPr id="2" name="2 Rectángulo"/>
        <xdr:cNvSpPr>
          <a:spLocks/>
        </xdr:cNvSpPr>
      </xdr:nvSpPr>
      <xdr:spPr>
        <a:xfrm>
          <a:off x="428625" y="5010150"/>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1162050</xdr:colOff>
      <xdr:row>6</xdr:row>
      <xdr:rowOff>9525</xdr:rowOff>
    </xdr:to>
    <xdr:pic>
      <xdr:nvPicPr>
        <xdr:cNvPr id="1" name="Picture 92" descr="ENCABEZADO +++ largo"/>
        <xdr:cNvPicPr preferRelativeResize="1">
          <a:picLocks noChangeAspect="1"/>
        </xdr:cNvPicPr>
      </xdr:nvPicPr>
      <xdr:blipFill>
        <a:blip r:embed="rId1"/>
        <a:stretch>
          <a:fillRect/>
        </a:stretch>
      </xdr:blipFill>
      <xdr:spPr>
        <a:xfrm>
          <a:off x="0" y="0"/>
          <a:ext cx="105060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0</xdr:rowOff>
    </xdr:from>
    <xdr:to>
      <xdr:col>1</xdr:col>
      <xdr:colOff>704850</xdr:colOff>
      <xdr:row>1</xdr:row>
      <xdr:rowOff>0</xdr:rowOff>
    </xdr:to>
    <xdr:pic>
      <xdr:nvPicPr>
        <xdr:cNvPr id="1" name="Picture 1"/>
        <xdr:cNvPicPr preferRelativeResize="1">
          <a:picLocks noChangeAspect="1"/>
        </xdr:cNvPicPr>
      </xdr:nvPicPr>
      <xdr:blipFill>
        <a:blip r:embed="rId1"/>
        <a:stretch>
          <a:fillRect/>
        </a:stretch>
      </xdr:blipFill>
      <xdr:spPr>
        <a:xfrm>
          <a:off x="19050" y="180975"/>
          <a:ext cx="3114675" cy="0"/>
        </a:xfrm>
        <a:prstGeom prst="rect">
          <a:avLst/>
        </a:prstGeom>
        <a:noFill/>
        <a:ln w="9525" cmpd="sng">
          <a:noFill/>
        </a:ln>
      </xdr:spPr>
    </xdr:pic>
    <xdr:clientData/>
  </xdr:twoCellAnchor>
  <xdr:twoCellAnchor editAs="oneCell">
    <xdr:from>
      <xdr:col>0</xdr:col>
      <xdr:colOff>0</xdr:colOff>
      <xdr:row>0</xdr:row>
      <xdr:rowOff>0</xdr:rowOff>
    </xdr:from>
    <xdr:to>
      <xdr:col>7</xdr:col>
      <xdr:colOff>1162050</xdr:colOff>
      <xdr:row>4</xdr:row>
      <xdr:rowOff>161925</xdr:rowOff>
    </xdr:to>
    <xdr:pic>
      <xdr:nvPicPr>
        <xdr:cNvPr id="2" name="Picture 92" descr="ENCABEZADO +++ largo"/>
        <xdr:cNvPicPr preferRelativeResize="1">
          <a:picLocks noChangeAspect="1"/>
        </xdr:cNvPicPr>
      </xdr:nvPicPr>
      <xdr:blipFill>
        <a:blip r:embed="rId2"/>
        <a:stretch>
          <a:fillRect/>
        </a:stretch>
      </xdr:blipFill>
      <xdr:spPr>
        <a:xfrm>
          <a:off x="0" y="0"/>
          <a:ext cx="11077575" cy="1076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13</xdr:col>
      <xdr:colOff>571500</xdr:colOff>
      <xdr:row>4</xdr:row>
      <xdr:rowOff>38100</xdr:rowOff>
    </xdr:to>
    <xdr:pic>
      <xdr:nvPicPr>
        <xdr:cNvPr id="1" name="Picture 92" descr="ENCABEZADO +++ largo"/>
        <xdr:cNvPicPr preferRelativeResize="1">
          <a:picLocks noChangeAspect="1"/>
        </xdr:cNvPicPr>
      </xdr:nvPicPr>
      <xdr:blipFill>
        <a:blip r:embed="rId1"/>
        <a:stretch>
          <a:fillRect/>
        </a:stretch>
      </xdr:blipFill>
      <xdr:spPr>
        <a:xfrm>
          <a:off x="0" y="0"/>
          <a:ext cx="9972675" cy="952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4</xdr:col>
      <xdr:colOff>3676650</xdr:colOff>
      <xdr:row>4</xdr:row>
      <xdr:rowOff>47625</xdr:rowOff>
    </xdr:to>
    <xdr:pic>
      <xdr:nvPicPr>
        <xdr:cNvPr id="1" name="Picture 22" descr="ENCABEZADO +++++ largo"/>
        <xdr:cNvPicPr preferRelativeResize="1">
          <a:picLocks noChangeAspect="1"/>
        </xdr:cNvPicPr>
      </xdr:nvPicPr>
      <xdr:blipFill>
        <a:blip r:embed="rId1"/>
        <a:stretch>
          <a:fillRect/>
        </a:stretch>
      </xdr:blipFill>
      <xdr:spPr>
        <a:xfrm>
          <a:off x="0" y="57150"/>
          <a:ext cx="9991725" cy="819150"/>
        </a:xfrm>
        <a:prstGeom prst="rect">
          <a:avLst/>
        </a:prstGeom>
        <a:noFill/>
        <a:ln w="9525" cmpd="sng">
          <a:noFill/>
        </a:ln>
      </xdr:spPr>
    </xdr:pic>
    <xdr:clientData/>
  </xdr:twoCellAnchor>
  <xdr:oneCellAnchor>
    <xdr:from>
      <xdr:col>0</xdr:col>
      <xdr:colOff>552450</xdr:colOff>
      <xdr:row>21</xdr:row>
      <xdr:rowOff>95250</xdr:rowOff>
    </xdr:from>
    <xdr:ext cx="7181850" cy="1314450"/>
    <xdr:sp>
      <xdr:nvSpPr>
        <xdr:cNvPr id="2" name="3 Rectángulo"/>
        <xdr:cNvSpPr>
          <a:spLocks/>
        </xdr:cNvSpPr>
      </xdr:nvSpPr>
      <xdr:spPr>
        <a:xfrm>
          <a:off x="552450" y="4733925"/>
          <a:ext cx="7181850" cy="1314450"/>
        </a:xfrm>
        <a:prstGeom prst="rect">
          <a:avLst/>
        </a:prstGeom>
        <a:noFill/>
        <a:ln w="9525" cmpd="sng">
          <a:noFill/>
        </a:ln>
      </xdr:spPr>
      <xdr:txBody>
        <a:bodyPr vertOverflow="clip" wrap="square"/>
        <a:p>
          <a:pPr algn="ctr">
            <a:defRPr/>
          </a:pPr>
          <a:r>
            <a:rPr lang="en-US" cap="none" sz="6600" b="1" i="0" u="none" baseline="0">
              <a:solidFill>
                <a:srgbClr val="FFFFCC"/>
              </a:solidFill>
            </a:rPr>
            <a:t>NO APLICA</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Mis%20documentos\2008\Macros\IAT\IAT%20ver%2010.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SFINANZAS\Configuraci&#243;n%20local\Archivos%20temporales%20de%20Internet\Content.Outlook\P59IK4FR\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6:N55"/>
  <sheetViews>
    <sheetView showGridLines="0" tabSelected="1" zoomScale="90" zoomScaleNormal="90" zoomScalePageLayoutView="20" workbookViewId="0" topLeftCell="A1">
      <selection activeCell="A1" sqref="A1"/>
    </sheetView>
  </sheetViews>
  <sheetFormatPr defaultColWidth="11.421875" defaultRowHeight="12.75"/>
  <cols>
    <col min="1" max="16384" width="11.421875" style="1" customWidth="1"/>
  </cols>
  <sheetData>
    <row r="46" spans="2:12" s="158" customFormat="1" ht="16.5">
      <c r="B46" s="225" t="s">
        <v>136</v>
      </c>
      <c r="C46" s="225"/>
      <c r="D46" s="157" t="s">
        <v>190</v>
      </c>
      <c r="E46" s="157"/>
      <c r="F46" s="157"/>
      <c r="H46" s="187"/>
      <c r="I46" s="186" t="s">
        <v>137</v>
      </c>
      <c r="J46" s="157" t="s">
        <v>161</v>
      </c>
      <c r="K46" s="157"/>
      <c r="L46" s="157"/>
    </row>
    <row r="47" spans="3:14" s="158" customFormat="1" ht="16.5">
      <c r="C47" s="227" t="s">
        <v>163</v>
      </c>
      <c r="D47" s="227"/>
      <c r="E47" s="227"/>
      <c r="F47" s="227"/>
      <c r="G47" s="227"/>
      <c r="I47" s="226" t="s">
        <v>162</v>
      </c>
      <c r="J47" s="226"/>
      <c r="K47" s="226"/>
      <c r="L47" s="226"/>
      <c r="M47" s="226"/>
      <c r="N47" s="226"/>
    </row>
    <row r="53" spans="6:11" ht="16.5">
      <c r="F53" s="226">
        <f>124+125+120</f>
        <v>369</v>
      </c>
      <c r="G53" s="226"/>
      <c r="H53" s="226"/>
      <c r="I53" s="226"/>
      <c r="J53" s="226"/>
      <c r="K53" s="226"/>
    </row>
    <row r="55" ht="13.5">
      <c r="H55" s="1">
        <f>247.8+369</f>
        <v>616.8</v>
      </c>
    </row>
  </sheetData>
  <sheetProtection/>
  <mergeCells count="4">
    <mergeCell ref="B46:C46"/>
    <mergeCell ref="I47:N47"/>
    <mergeCell ref="C47:G47"/>
    <mergeCell ref="F53:K53"/>
  </mergeCells>
  <printOptions horizontalCentered="1"/>
  <pageMargins left="0.5905511811023623" right="0.5905511811023623" top="0.35433070866141736" bottom="0.35433070866141736" header="0" footer="0.1968503937007874"/>
  <pageSetup horizontalDpi="600" verticalDpi="600" orientation="landscape" scale="78" r:id="rId2"/>
  <headerFooter alignWithMargins="0">
    <oddFooter>&amp;R&amp;"Palatino Linotype,Negrita"&amp;9Informe de Avance Trimestral</oddFooter>
  </headerFooter>
  <drawing r:id="rId1"/>
</worksheet>
</file>

<file path=xl/worksheets/sheet10.xml><?xml version="1.0" encoding="utf-8"?>
<worksheet xmlns="http://schemas.openxmlformats.org/spreadsheetml/2006/main" xmlns:r="http://schemas.openxmlformats.org/officeDocument/2006/relationships">
  <sheetPr>
    <tabColor rgb="FFFF0000"/>
  </sheetPr>
  <dimension ref="A1:F40"/>
  <sheetViews>
    <sheetView showGridLines="0" zoomScalePageLayoutView="0" workbookViewId="0" topLeftCell="A1">
      <selection activeCell="A9" sqref="A9"/>
    </sheetView>
  </sheetViews>
  <sheetFormatPr defaultColWidth="11.421875" defaultRowHeight="12.75"/>
  <cols>
    <col min="1" max="1" width="40.7109375" style="1" customWidth="1"/>
    <col min="2" max="5" width="13.7109375" style="1" customWidth="1"/>
    <col min="6" max="6" width="55.421875" style="1" customWidth="1"/>
    <col min="7" max="16384" width="11.421875" style="1" customWidth="1"/>
  </cols>
  <sheetData>
    <row r="1" ht="17.25">
      <c r="F1" s="32"/>
    </row>
    <row r="2" ht="18">
      <c r="F2" s="26"/>
    </row>
    <row r="3" ht="15">
      <c r="F3" s="34"/>
    </row>
    <row r="4" ht="15">
      <c r="F4" s="34"/>
    </row>
    <row r="5" ht="6" customHeight="1"/>
    <row r="7" spans="1:6" ht="34.5" customHeight="1">
      <c r="A7" s="121" t="s">
        <v>96</v>
      </c>
      <c r="B7" s="121"/>
      <c r="C7" s="122"/>
      <c r="D7" s="122"/>
      <c r="E7" s="122"/>
      <c r="F7" s="122"/>
    </row>
    <row r="8" ht="6.75" customHeight="1"/>
    <row r="9" spans="1:6" ht="19.5" customHeight="1">
      <c r="A9" s="4" t="s">
        <v>291</v>
      </c>
      <c r="B9" s="28"/>
      <c r="C9" s="28"/>
      <c r="D9" s="28"/>
      <c r="E9" s="28"/>
      <c r="F9" s="3"/>
    </row>
    <row r="10" spans="1:6" ht="19.5" customHeight="1">
      <c r="A10" s="4" t="s">
        <v>166</v>
      </c>
      <c r="B10" s="28"/>
      <c r="C10" s="28"/>
      <c r="D10" s="28"/>
      <c r="E10" s="28"/>
      <c r="F10" s="3"/>
    </row>
    <row r="11" spans="1:6" ht="19.5" customHeight="1">
      <c r="A11" s="228" t="s">
        <v>97</v>
      </c>
      <c r="B11" s="139" t="s">
        <v>99</v>
      </c>
      <c r="C11" s="140"/>
      <c r="D11" s="141"/>
      <c r="E11" s="141"/>
      <c r="F11" s="228" t="s">
        <v>45</v>
      </c>
    </row>
    <row r="12" spans="1:6" ht="25.5">
      <c r="A12" s="229"/>
      <c r="B12" s="137" t="s">
        <v>111</v>
      </c>
      <c r="C12" s="137" t="s">
        <v>110</v>
      </c>
      <c r="D12" s="137" t="s">
        <v>92</v>
      </c>
      <c r="E12" s="137" t="s">
        <v>98</v>
      </c>
      <c r="F12" s="229"/>
    </row>
    <row r="13" spans="1:6" ht="18" customHeight="1">
      <c r="A13" s="40"/>
      <c r="B13" s="40"/>
      <c r="C13" s="40"/>
      <c r="D13" s="40"/>
      <c r="E13" s="40"/>
      <c r="F13" s="40"/>
    </row>
    <row r="14" spans="1:6" ht="18" customHeight="1">
      <c r="A14" s="36"/>
      <c r="B14" s="36"/>
      <c r="C14" s="36"/>
      <c r="D14" s="36"/>
      <c r="E14" s="36"/>
      <c r="F14" s="30"/>
    </row>
    <row r="15" spans="1:6" ht="18" customHeight="1">
      <c r="A15" s="36"/>
      <c r="B15" s="36"/>
      <c r="C15" s="36"/>
      <c r="D15" s="36"/>
      <c r="E15" s="36"/>
      <c r="F15" s="30"/>
    </row>
    <row r="16" spans="1:6" ht="18" customHeight="1">
      <c r="A16" s="36"/>
      <c r="B16" s="36"/>
      <c r="C16" s="36"/>
      <c r="D16" s="36"/>
      <c r="E16" s="36"/>
      <c r="F16" s="30"/>
    </row>
    <row r="17" spans="1:6" ht="18" customHeight="1">
      <c r="A17" s="36"/>
      <c r="B17" s="36"/>
      <c r="C17" s="36"/>
      <c r="D17" s="36"/>
      <c r="E17" s="36"/>
      <c r="F17" s="30"/>
    </row>
    <row r="18" spans="1:6" ht="18" customHeight="1">
      <c r="A18" s="36"/>
      <c r="B18" s="36"/>
      <c r="C18" s="36"/>
      <c r="D18" s="36"/>
      <c r="E18" s="36"/>
      <c r="F18" s="30"/>
    </row>
    <row r="19" spans="1:6" ht="18" customHeight="1">
      <c r="A19" s="36"/>
      <c r="B19" s="36"/>
      <c r="C19" s="36"/>
      <c r="D19" s="36"/>
      <c r="E19" s="36"/>
      <c r="F19" s="30"/>
    </row>
    <row r="20" spans="1:6" ht="18" customHeight="1">
      <c r="A20" s="36"/>
      <c r="B20" s="36"/>
      <c r="C20" s="36"/>
      <c r="D20" s="36"/>
      <c r="E20" s="36"/>
      <c r="F20" s="30"/>
    </row>
    <row r="21" spans="1:6" ht="18" customHeight="1">
      <c r="A21" s="36"/>
      <c r="B21" s="36"/>
      <c r="C21" s="36"/>
      <c r="D21" s="36"/>
      <c r="E21" s="36"/>
      <c r="F21" s="30"/>
    </row>
    <row r="22" spans="1:6" ht="18" customHeight="1">
      <c r="A22" s="36"/>
      <c r="B22" s="36"/>
      <c r="C22" s="36"/>
      <c r="D22" s="36"/>
      <c r="E22" s="36"/>
      <c r="F22" s="30"/>
    </row>
    <row r="23" spans="1:6" ht="18" customHeight="1">
      <c r="A23" s="36"/>
      <c r="B23" s="36"/>
      <c r="C23" s="36"/>
      <c r="D23" s="36"/>
      <c r="E23" s="36"/>
      <c r="F23" s="30"/>
    </row>
    <row r="24" spans="1:6" ht="18" customHeight="1">
      <c r="A24" s="36"/>
      <c r="B24" s="36"/>
      <c r="C24" s="36"/>
      <c r="D24" s="36"/>
      <c r="E24" s="36"/>
      <c r="F24" s="30"/>
    </row>
    <row r="25" spans="1:6" ht="18" customHeight="1">
      <c r="A25" s="36"/>
      <c r="B25" s="36"/>
      <c r="C25" s="36"/>
      <c r="D25" s="36"/>
      <c r="E25" s="36"/>
      <c r="F25" s="30"/>
    </row>
    <row r="26" spans="1:6" ht="18" customHeight="1">
      <c r="A26" s="36"/>
      <c r="B26" s="36"/>
      <c r="C26" s="36"/>
      <c r="D26" s="36"/>
      <c r="E26" s="36"/>
      <c r="F26" s="30"/>
    </row>
    <row r="27" spans="1:6" ht="18" customHeight="1">
      <c r="A27" s="22"/>
      <c r="B27" s="22"/>
      <c r="C27" s="22"/>
      <c r="D27" s="22"/>
      <c r="E27" s="22"/>
      <c r="F27" s="24"/>
    </row>
    <row r="28" spans="1:6" ht="18" customHeight="1">
      <c r="A28" s="22"/>
      <c r="B28" s="22"/>
      <c r="C28" s="22"/>
      <c r="D28" s="22"/>
      <c r="E28" s="22"/>
      <c r="F28" s="24"/>
    </row>
    <row r="29" spans="1:6" ht="18" customHeight="1">
      <c r="A29" s="22"/>
      <c r="B29" s="22"/>
      <c r="C29" s="22"/>
      <c r="D29" s="22"/>
      <c r="E29" s="22"/>
      <c r="F29" s="24"/>
    </row>
    <row r="30" spans="1:6" ht="18" customHeight="1">
      <c r="A30" s="22"/>
      <c r="B30" s="22"/>
      <c r="C30" s="22"/>
      <c r="D30" s="22"/>
      <c r="E30" s="22"/>
      <c r="F30" s="24"/>
    </row>
    <row r="31" spans="1:6" ht="18" customHeight="1">
      <c r="A31" s="22"/>
      <c r="B31" s="22"/>
      <c r="C31" s="22"/>
      <c r="D31" s="22"/>
      <c r="E31" s="22"/>
      <c r="F31" s="24"/>
    </row>
    <row r="32" spans="1:6" ht="18" customHeight="1">
      <c r="A32" s="22"/>
      <c r="B32" s="22"/>
      <c r="C32" s="22"/>
      <c r="D32" s="22"/>
      <c r="E32" s="22"/>
      <c r="F32" s="24"/>
    </row>
    <row r="33" spans="1:6" ht="18" customHeight="1">
      <c r="A33" s="22"/>
      <c r="B33" s="22"/>
      <c r="C33" s="22"/>
      <c r="D33" s="22"/>
      <c r="E33" s="22"/>
      <c r="F33" s="24"/>
    </row>
    <row r="34" spans="1:6" ht="18" customHeight="1">
      <c r="A34" s="22"/>
      <c r="B34" s="22"/>
      <c r="C34" s="22"/>
      <c r="D34" s="22"/>
      <c r="E34" s="22"/>
      <c r="F34" s="24"/>
    </row>
    <row r="35" spans="1:6" ht="18" customHeight="1">
      <c r="A35" s="22"/>
      <c r="B35" s="22"/>
      <c r="C35" s="22"/>
      <c r="D35" s="22"/>
      <c r="E35" s="22"/>
      <c r="F35" s="24"/>
    </row>
    <row r="36" spans="1:6" ht="18" customHeight="1">
      <c r="A36" s="22"/>
      <c r="B36" s="22"/>
      <c r="C36" s="22"/>
      <c r="D36" s="22"/>
      <c r="E36" s="22"/>
      <c r="F36" s="24"/>
    </row>
    <row r="37" spans="1:6" ht="18" customHeight="1">
      <c r="A37" s="22"/>
      <c r="B37" s="22"/>
      <c r="C37" s="22"/>
      <c r="D37" s="22"/>
      <c r="E37" s="22"/>
      <c r="F37" s="24"/>
    </row>
    <row r="38" spans="1:5" ht="14.25">
      <c r="A38" s="50"/>
      <c r="B38" s="35"/>
      <c r="C38" s="35"/>
      <c r="D38" s="35"/>
      <c r="E38" s="35"/>
    </row>
    <row r="39" spans="1:6" ht="13.5">
      <c r="A39" s="104"/>
      <c r="D39" s="106"/>
      <c r="F39" s="106"/>
    </row>
    <row r="40" spans="1:6" ht="14.25">
      <c r="A40" s="105"/>
      <c r="D40" s="107"/>
      <c r="F40" s="107"/>
    </row>
  </sheetData>
  <sheetProtection/>
  <mergeCells count="2">
    <mergeCell ref="A11:A12"/>
    <mergeCell ref="F11:F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1.xml><?xml version="1.0" encoding="utf-8"?>
<worksheet xmlns="http://schemas.openxmlformats.org/spreadsheetml/2006/main" xmlns:r="http://schemas.openxmlformats.org/officeDocument/2006/relationships">
  <sheetPr>
    <tabColor rgb="FFFF0000"/>
  </sheetPr>
  <dimension ref="A1:J47"/>
  <sheetViews>
    <sheetView showGridLines="0" zoomScalePageLayoutView="0" workbookViewId="0" topLeftCell="A3">
      <selection activeCell="A9" sqref="A9"/>
    </sheetView>
  </sheetViews>
  <sheetFormatPr defaultColWidth="9.140625" defaultRowHeight="12.75"/>
  <cols>
    <col min="1" max="1" width="14.7109375" style="1" customWidth="1"/>
    <col min="2" max="2" width="19.00390625" style="1" customWidth="1"/>
    <col min="3" max="3" width="22.00390625" style="1" customWidth="1"/>
    <col min="4" max="4" width="17.7109375" style="1" customWidth="1"/>
    <col min="5" max="5" width="11.28125" style="1" customWidth="1"/>
    <col min="6" max="6" width="11.421875" style="1" customWidth="1"/>
    <col min="7" max="7" width="15.57421875" style="1" customWidth="1"/>
    <col min="8" max="8" width="14.28125" style="1" customWidth="1"/>
    <col min="9" max="9" width="15.140625" style="1" customWidth="1"/>
    <col min="10" max="10" width="14.00390625" style="1" customWidth="1"/>
    <col min="11" max="16384" width="9.140625" style="1" customWidth="1"/>
  </cols>
  <sheetData>
    <row r="1" ht="17.25">
      <c r="J1" s="32"/>
    </row>
    <row r="2" ht="18">
      <c r="J2" s="26"/>
    </row>
    <row r="3" ht="15">
      <c r="J3" s="34"/>
    </row>
    <row r="4" ht="15">
      <c r="J4" s="34"/>
    </row>
    <row r="5" ht="13.5"/>
    <row r="6" ht="23.25" customHeight="1"/>
    <row r="7" spans="1:10" ht="34.5" customHeight="1">
      <c r="A7" s="121" t="s">
        <v>30</v>
      </c>
      <c r="B7" s="121"/>
      <c r="C7" s="121"/>
      <c r="D7" s="122"/>
      <c r="E7" s="122"/>
      <c r="F7" s="122"/>
      <c r="G7" s="122"/>
      <c r="H7" s="122"/>
      <c r="I7" s="121"/>
      <c r="J7" s="121"/>
    </row>
    <row r="8" spans="1:10" s="43" customFormat="1" ht="8.25" customHeight="1">
      <c r="A8" s="120"/>
      <c r="B8" s="120"/>
      <c r="C8" s="120"/>
      <c r="D8" s="120"/>
      <c r="E8" s="120"/>
      <c r="F8" s="120"/>
      <c r="G8" s="120"/>
      <c r="H8" s="120"/>
      <c r="I8" s="120"/>
      <c r="J8" s="120"/>
    </row>
    <row r="9" spans="1:10" s="43" customFormat="1" ht="19.5" customHeight="1">
      <c r="A9" s="4" t="s">
        <v>291</v>
      </c>
      <c r="B9" s="28"/>
      <c r="C9" s="28"/>
      <c r="D9" s="28"/>
      <c r="E9" s="28"/>
      <c r="F9" s="28"/>
      <c r="G9" s="28"/>
      <c r="H9" s="28"/>
      <c r="I9" s="28"/>
      <c r="J9" s="49"/>
    </row>
    <row r="10" spans="1:10" s="43" customFormat="1" ht="19.5" customHeight="1">
      <c r="A10" s="4" t="s">
        <v>166</v>
      </c>
      <c r="B10" s="28"/>
      <c r="C10" s="28"/>
      <c r="D10" s="28"/>
      <c r="E10" s="28"/>
      <c r="F10" s="28"/>
      <c r="G10" s="28"/>
      <c r="H10" s="28"/>
      <c r="I10" s="28"/>
      <c r="J10" s="49"/>
    </row>
    <row r="11" ht="9" customHeight="1"/>
    <row r="12" spans="1:10" ht="19.5" customHeight="1">
      <c r="A12" s="228" t="s">
        <v>124</v>
      </c>
      <c r="B12" s="228" t="s">
        <v>138</v>
      </c>
      <c r="C12" s="228" t="s">
        <v>20</v>
      </c>
      <c r="D12" s="228" t="s">
        <v>21</v>
      </c>
      <c r="E12" s="268" t="s">
        <v>28</v>
      </c>
      <c r="F12" s="269"/>
      <c r="G12" s="228" t="s">
        <v>63</v>
      </c>
      <c r="H12" s="268" t="s">
        <v>4</v>
      </c>
      <c r="I12" s="270"/>
      <c r="J12" s="269"/>
    </row>
    <row r="13" spans="1:10" s="44" customFormat="1" ht="27" customHeight="1">
      <c r="A13" s="229"/>
      <c r="B13" s="229"/>
      <c r="C13" s="229"/>
      <c r="D13" s="229"/>
      <c r="E13" s="137" t="s">
        <v>125</v>
      </c>
      <c r="F13" s="137" t="s">
        <v>29</v>
      </c>
      <c r="G13" s="229"/>
      <c r="H13" s="142" t="s">
        <v>52</v>
      </c>
      <c r="I13" s="170" t="s">
        <v>151</v>
      </c>
      <c r="J13" s="142" t="s">
        <v>31</v>
      </c>
    </row>
    <row r="14" spans="1:10" ht="13.5">
      <c r="A14" s="40"/>
      <c r="B14" s="40"/>
      <c r="C14" s="40"/>
      <c r="D14" s="40"/>
      <c r="E14" s="40"/>
      <c r="F14" s="40"/>
      <c r="G14" s="40"/>
      <c r="H14" s="40"/>
      <c r="I14" s="40"/>
      <c r="J14" s="40"/>
    </row>
    <row r="15" spans="1:10" ht="13.5">
      <c r="A15" s="45"/>
      <c r="B15" s="45"/>
      <c r="C15" s="45"/>
      <c r="D15" s="45"/>
      <c r="E15" s="45"/>
      <c r="F15" s="45"/>
      <c r="G15" s="45"/>
      <c r="H15" s="45"/>
      <c r="I15" s="45"/>
      <c r="J15" s="45"/>
    </row>
    <row r="16" spans="1:10" ht="13.5">
      <c r="A16" s="45"/>
      <c r="B16" s="45"/>
      <c r="C16" s="45"/>
      <c r="D16" s="45"/>
      <c r="E16" s="45"/>
      <c r="F16" s="45"/>
      <c r="G16" s="45"/>
      <c r="H16" s="45"/>
      <c r="I16" s="45"/>
      <c r="J16" s="45"/>
    </row>
    <row r="17" spans="1:10" ht="13.5">
      <c r="A17" s="45"/>
      <c r="B17" s="45"/>
      <c r="C17" s="45"/>
      <c r="D17" s="45"/>
      <c r="E17" s="45"/>
      <c r="F17" s="45"/>
      <c r="G17" s="45"/>
      <c r="H17" s="45"/>
      <c r="I17" s="45"/>
      <c r="J17" s="45"/>
    </row>
    <row r="18" spans="1:10" ht="13.5">
      <c r="A18" s="45"/>
      <c r="B18" s="45"/>
      <c r="C18" s="45"/>
      <c r="D18" s="45"/>
      <c r="E18" s="45"/>
      <c r="F18" s="45"/>
      <c r="G18" s="45"/>
      <c r="H18" s="45"/>
      <c r="I18" s="45"/>
      <c r="J18" s="45"/>
    </row>
    <row r="19" spans="1:10" ht="13.5">
      <c r="A19" s="45"/>
      <c r="B19" s="45"/>
      <c r="C19" s="45"/>
      <c r="D19" s="45"/>
      <c r="E19" s="45"/>
      <c r="F19" s="45"/>
      <c r="G19" s="45"/>
      <c r="H19" s="45"/>
      <c r="I19" s="45"/>
      <c r="J19" s="45"/>
    </row>
    <row r="20" spans="1:10" ht="13.5">
      <c r="A20" s="45"/>
      <c r="B20" s="45"/>
      <c r="C20" s="45"/>
      <c r="D20" s="45"/>
      <c r="E20" s="45"/>
      <c r="F20" s="45"/>
      <c r="G20" s="45"/>
      <c r="H20" s="45"/>
      <c r="I20" s="45"/>
      <c r="J20" s="45"/>
    </row>
    <row r="21" spans="1:10" ht="13.5">
      <c r="A21" s="45"/>
      <c r="B21" s="45"/>
      <c r="C21" s="45"/>
      <c r="D21" s="45"/>
      <c r="E21" s="45"/>
      <c r="F21" s="45"/>
      <c r="G21" s="45"/>
      <c r="H21" s="45"/>
      <c r="I21" s="45"/>
      <c r="J21" s="45"/>
    </row>
    <row r="22" spans="1:10" ht="13.5">
      <c r="A22" s="45"/>
      <c r="B22" s="45"/>
      <c r="C22" s="45"/>
      <c r="D22" s="45"/>
      <c r="E22" s="45"/>
      <c r="F22" s="45"/>
      <c r="G22" s="45"/>
      <c r="H22" s="45"/>
      <c r="I22" s="45"/>
      <c r="J22" s="45"/>
    </row>
    <row r="23" spans="1:10" ht="13.5">
      <c r="A23" s="45"/>
      <c r="B23" s="45"/>
      <c r="C23" s="45"/>
      <c r="D23" s="45"/>
      <c r="E23" s="45"/>
      <c r="F23" s="45"/>
      <c r="G23" s="45"/>
      <c r="H23" s="45"/>
      <c r="I23" s="45"/>
      <c r="J23" s="45"/>
    </row>
    <row r="24" spans="1:10" ht="13.5">
      <c r="A24" s="45"/>
      <c r="B24" s="45"/>
      <c r="C24" s="45"/>
      <c r="D24" s="45"/>
      <c r="E24" s="45"/>
      <c r="F24" s="45"/>
      <c r="G24" s="45"/>
      <c r="H24" s="45"/>
      <c r="I24" s="45"/>
      <c r="J24" s="45"/>
    </row>
    <row r="25" spans="1:10" ht="13.5">
      <c r="A25" s="45"/>
      <c r="B25" s="45"/>
      <c r="C25" s="45"/>
      <c r="D25" s="45"/>
      <c r="E25" s="45"/>
      <c r="F25" s="45"/>
      <c r="G25" s="45"/>
      <c r="H25" s="45"/>
      <c r="I25" s="45"/>
      <c r="J25" s="45"/>
    </row>
    <row r="26" spans="1:10" ht="13.5">
      <c r="A26" s="45"/>
      <c r="B26" s="45"/>
      <c r="C26" s="45"/>
      <c r="D26" s="45"/>
      <c r="E26" s="45"/>
      <c r="F26" s="45"/>
      <c r="G26" s="45"/>
      <c r="H26" s="45"/>
      <c r="I26" s="45"/>
      <c r="J26" s="45"/>
    </row>
    <row r="27" spans="1:10" ht="13.5">
      <c r="A27" s="45"/>
      <c r="B27" s="45"/>
      <c r="C27" s="45"/>
      <c r="D27" s="45"/>
      <c r="E27" s="45"/>
      <c r="F27" s="45"/>
      <c r="G27" s="45"/>
      <c r="H27" s="45"/>
      <c r="I27" s="45"/>
      <c r="J27" s="45"/>
    </row>
    <row r="28" spans="1:10" ht="13.5">
      <c r="A28" s="45"/>
      <c r="B28" s="45"/>
      <c r="C28" s="45"/>
      <c r="D28" s="45"/>
      <c r="E28" s="45"/>
      <c r="F28" s="45"/>
      <c r="G28" s="45"/>
      <c r="H28" s="45"/>
      <c r="I28" s="45"/>
      <c r="J28" s="45"/>
    </row>
    <row r="29" spans="1:10" ht="13.5">
      <c r="A29" s="45"/>
      <c r="B29" s="45"/>
      <c r="C29" s="45"/>
      <c r="D29" s="45"/>
      <c r="E29" s="45"/>
      <c r="F29" s="45"/>
      <c r="G29" s="45"/>
      <c r="H29" s="45"/>
      <c r="I29" s="45"/>
      <c r="J29" s="45"/>
    </row>
    <row r="30" spans="1:10" ht="13.5">
      <c r="A30" s="45"/>
      <c r="B30" s="45"/>
      <c r="C30" s="45"/>
      <c r="D30" s="45"/>
      <c r="E30" s="45"/>
      <c r="F30" s="45"/>
      <c r="G30" s="45"/>
      <c r="H30" s="45"/>
      <c r="I30" s="45"/>
      <c r="J30" s="45"/>
    </row>
    <row r="31" spans="1:10" ht="13.5">
      <c r="A31" s="45"/>
      <c r="B31" s="45"/>
      <c r="C31" s="45"/>
      <c r="D31" s="45"/>
      <c r="E31" s="45"/>
      <c r="F31" s="45"/>
      <c r="G31" s="45"/>
      <c r="H31" s="45"/>
      <c r="I31" s="45"/>
      <c r="J31" s="45"/>
    </row>
    <row r="32" spans="1:10" ht="13.5">
      <c r="A32" s="45"/>
      <c r="B32" s="45"/>
      <c r="C32" s="45"/>
      <c r="D32" s="45"/>
      <c r="E32" s="45"/>
      <c r="F32" s="45"/>
      <c r="G32" s="45"/>
      <c r="H32" s="45"/>
      <c r="I32" s="45"/>
      <c r="J32" s="45"/>
    </row>
    <row r="33" spans="1:10" ht="13.5">
      <c r="A33" s="45"/>
      <c r="B33" s="45"/>
      <c r="C33" s="45"/>
      <c r="D33" s="45"/>
      <c r="E33" s="45"/>
      <c r="F33" s="45"/>
      <c r="G33" s="45"/>
      <c r="H33" s="45"/>
      <c r="I33" s="45"/>
      <c r="J33" s="45"/>
    </row>
    <row r="34" spans="1:10" ht="13.5">
      <c r="A34" s="45"/>
      <c r="B34" s="45"/>
      <c r="C34" s="45"/>
      <c r="D34" s="45"/>
      <c r="E34" s="45"/>
      <c r="F34" s="45"/>
      <c r="G34" s="45"/>
      <c r="H34" s="45"/>
      <c r="I34" s="45"/>
      <c r="J34" s="45"/>
    </row>
    <row r="35" spans="1:10" ht="13.5">
      <c r="A35" s="45"/>
      <c r="B35" s="45"/>
      <c r="C35" s="45"/>
      <c r="D35" s="45"/>
      <c r="E35" s="45"/>
      <c r="F35" s="45"/>
      <c r="G35" s="45"/>
      <c r="H35" s="45"/>
      <c r="I35" s="45"/>
      <c r="J35" s="45"/>
    </row>
    <row r="36" spans="1:10" ht="13.5">
      <c r="A36" s="45"/>
      <c r="B36" s="45"/>
      <c r="C36" s="45"/>
      <c r="D36" s="45"/>
      <c r="E36" s="45"/>
      <c r="F36" s="45"/>
      <c r="G36" s="45"/>
      <c r="H36" s="45"/>
      <c r="I36" s="45"/>
      <c r="J36" s="45"/>
    </row>
    <row r="37" spans="1:10" ht="13.5">
      <c r="A37" s="45"/>
      <c r="B37" s="45"/>
      <c r="C37" s="45"/>
      <c r="D37" s="45"/>
      <c r="E37" s="45"/>
      <c r="F37" s="45"/>
      <c r="G37" s="45"/>
      <c r="H37" s="45"/>
      <c r="I37" s="45"/>
      <c r="J37" s="45"/>
    </row>
    <row r="38" spans="1:10" ht="13.5">
      <c r="A38" s="45"/>
      <c r="B38" s="45"/>
      <c r="C38" s="45"/>
      <c r="D38" s="45"/>
      <c r="E38" s="45"/>
      <c r="F38" s="45"/>
      <c r="G38" s="45"/>
      <c r="H38" s="45"/>
      <c r="I38" s="45"/>
      <c r="J38" s="45"/>
    </row>
    <row r="39" spans="1:10" ht="13.5">
      <c r="A39" s="45"/>
      <c r="B39" s="45"/>
      <c r="C39" s="45"/>
      <c r="D39" s="45"/>
      <c r="E39" s="45"/>
      <c r="F39" s="45"/>
      <c r="G39" s="45"/>
      <c r="H39" s="45"/>
      <c r="I39" s="45"/>
      <c r="J39" s="45"/>
    </row>
    <row r="40" spans="1:10" ht="13.5">
      <c r="A40" s="45"/>
      <c r="B40" s="45"/>
      <c r="C40" s="45"/>
      <c r="D40" s="45"/>
      <c r="E40" s="45"/>
      <c r="F40" s="45"/>
      <c r="G40" s="45"/>
      <c r="H40" s="45"/>
      <c r="I40" s="45"/>
      <c r="J40" s="45"/>
    </row>
    <row r="41" spans="1:10" ht="13.5">
      <c r="A41" s="45"/>
      <c r="B41" s="45"/>
      <c r="C41" s="45"/>
      <c r="D41" s="45"/>
      <c r="E41" s="45"/>
      <c r="F41" s="45"/>
      <c r="G41" s="45"/>
      <c r="H41" s="45"/>
      <c r="I41" s="45"/>
      <c r="J41" s="45"/>
    </row>
    <row r="42" spans="1:10" ht="13.5">
      <c r="A42" s="46"/>
      <c r="B42" s="46"/>
      <c r="C42" s="46"/>
      <c r="D42" s="46"/>
      <c r="E42" s="46"/>
      <c r="F42" s="46"/>
      <c r="G42" s="46"/>
      <c r="H42" s="46"/>
      <c r="I42" s="46"/>
      <c r="J42" s="46"/>
    </row>
    <row r="43" spans="1:2" ht="13.5">
      <c r="A43" s="50" t="s">
        <v>57</v>
      </c>
      <c r="B43" s="50"/>
    </row>
    <row r="44" spans="1:2" ht="13.5">
      <c r="A44" s="50" t="s">
        <v>60</v>
      </c>
      <c r="B44" s="50"/>
    </row>
    <row r="46" spans="1:8" ht="13.5">
      <c r="A46" s="104"/>
      <c r="B46" s="104"/>
      <c r="E46" s="106"/>
      <c r="H46" s="108"/>
    </row>
    <row r="47" spans="1:8" ht="14.25">
      <c r="A47" s="105"/>
      <c r="B47" s="105"/>
      <c r="E47" s="107"/>
      <c r="H47" s="109"/>
    </row>
  </sheetData>
  <sheetProtection/>
  <mergeCells count="7">
    <mergeCell ref="A12:A13"/>
    <mergeCell ref="H12:J12"/>
    <mergeCell ref="C12:C13"/>
    <mergeCell ref="D12:D13"/>
    <mergeCell ref="E12:F12"/>
    <mergeCell ref="G12:G13"/>
    <mergeCell ref="B12:B13"/>
  </mergeCells>
  <conditionalFormatting sqref="A10:B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2.xml><?xml version="1.0" encoding="utf-8"?>
<worksheet xmlns="http://schemas.openxmlformats.org/spreadsheetml/2006/main" xmlns:r="http://schemas.openxmlformats.org/officeDocument/2006/relationships">
  <sheetPr>
    <tabColor rgb="FFFF0000"/>
  </sheetPr>
  <dimension ref="A1:N42"/>
  <sheetViews>
    <sheetView showGridLines="0" zoomScaleSheetLayoutView="50" zoomScalePageLayoutView="0" workbookViewId="0" topLeftCell="A1">
      <selection activeCell="A11" sqref="A11"/>
    </sheetView>
  </sheetViews>
  <sheetFormatPr defaultColWidth="11.421875" defaultRowHeight="12.75"/>
  <cols>
    <col min="1" max="1" width="22.28125" style="1" customWidth="1"/>
    <col min="2" max="2" width="12.28125" style="1" customWidth="1"/>
    <col min="3" max="3" width="17.140625" style="1" customWidth="1"/>
    <col min="4" max="4" width="15.57421875" style="1" customWidth="1"/>
    <col min="5" max="5" width="14.8515625" style="1" customWidth="1"/>
    <col min="6" max="8" width="20.7109375" style="1" customWidth="1"/>
    <col min="9" max="10" width="15.8515625" style="1" customWidth="1"/>
    <col min="11" max="11" width="12.7109375" style="1" customWidth="1"/>
    <col min="12" max="14" width="10.7109375" style="1" customWidth="1"/>
    <col min="15" max="16384" width="11.421875" style="1" customWidth="1"/>
  </cols>
  <sheetData>
    <row r="1" ht="17.25">
      <c r="N1" s="32"/>
    </row>
    <row r="2" ht="18">
      <c r="N2" s="26"/>
    </row>
    <row r="3" ht="15">
      <c r="N3" s="34"/>
    </row>
    <row r="4" ht="15">
      <c r="N4" s="34"/>
    </row>
    <row r="5" ht="15">
      <c r="N5" s="34"/>
    </row>
    <row r="6" ht="15">
      <c r="N6" s="34"/>
    </row>
    <row r="7" ht="13.5"/>
    <row r="8" ht="13.5"/>
    <row r="9" spans="1:14" ht="34.5" customHeight="1">
      <c r="A9" s="121" t="s">
        <v>38</v>
      </c>
      <c r="B9" s="121"/>
      <c r="C9" s="122"/>
      <c r="D9" s="122"/>
      <c r="E9" s="122"/>
      <c r="F9" s="122"/>
      <c r="G9" s="122"/>
      <c r="H9" s="121"/>
      <c r="I9" s="121"/>
      <c r="J9" s="122"/>
      <c r="K9" s="122"/>
      <c r="L9" s="122"/>
      <c r="M9" s="122"/>
      <c r="N9" s="122"/>
    </row>
    <row r="10" ht="8.25" customHeight="1"/>
    <row r="11" spans="1:14" ht="19.5" customHeight="1">
      <c r="A11" s="4" t="s">
        <v>291</v>
      </c>
      <c r="B11" s="28"/>
      <c r="C11" s="2"/>
      <c r="D11" s="2"/>
      <c r="E11" s="2"/>
      <c r="F11" s="2"/>
      <c r="G11" s="2"/>
      <c r="H11" s="2"/>
      <c r="I11" s="2"/>
      <c r="J11" s="2"/>
      <c r="K11" s="2"/>
      <c r="L11" s="2"/>
      <c r="M11" s="2"/>
      <c r="N11" s="3"/>
    </row>
    <row r="12" spans="1:14" ht="19.5" customHeight="1">
      <c r="A12" s="4" t="s">
        <v>166</v>
      </c>
      <c r="B12" s="28"/>
      <c r="C12" s="2"/>
      <c r="D12" s="2"/>
      <c r="E12" s="2"/>
      <c r="F12" s="2"/>
      <c r="G12" s="2"/>
      <c r="H12" s="2"/>
      <c r="I12" s="2"/>
      <c r="J12" s="2"/>
      <c r="K12" s="2"/>
      <c r="L12" s="2"/>
      <c r="M12" s="2"/>
      <c r="N12" s="3"/>
    </row>
    <row r="13" spans="1:14" ht="9" customHeight="1">
      <c r="A13" s="28"/>
      <c r="B13" s="28"/>
      <c r="C13" s="28"/>
      <c r="D13" s="2"/>
      <c r="E13" s="2"/>
      <c r="F13" s="2"/>
      <c r="G13" s="2"/>
      <c r="H13" s="2"/>
      <c r="I13" s="2"/>
      <c r="J13" s="2"/>
      <c r="K13" s="2"/>
      <c r="L13" s="2"/>
      <c r="M13" s="2"/>
      <c r="N13" s="2"/>
    </row>
    <row r="14" spans="1:14" s="35" customFormat="1" ht="19.5" customHeight="1">
      <c r="A14" s="228" t="s">
        <v>32</v>
      </c>
      <c r="B14" s="228" t="s">
        <v>33</v>
      </c>
      <c r="C14" s="228" t="s">
        <v>34</v>
      </c>
      <c r="D14" s="228" t="s">
        <v>22</v>
      </c>
      <c r="E14" s="228" t="s">
        <v>43</v>
      </c>
      <c r="F14" s="228" t="s">
        <v>37</v>
      </c>
      <c r="G14" s="228" t="s">
        <v>36</v>
      </c>
      <c r="H14" s="228" t="s">
        <v>35</v>
      </c>
      <c r="I14" s="271" t="s">
        <v>70</v>
      </c>
      <c r="J14" s="271" t="s">
        <v>71</v>
      </c>
      <c r="K14" s="271" t="s">
        <v>72</v>
      </c>
      <c r="L14" s="268" t="s">
        <v>42</v>
      </c>
      <c r="M14" s="270"/>
      <c r="N14" s="269"/>
    </row>
    <row r="15" spans="1:14" s="35" customFormat="1" ht="77.25" customHeight="1">
      <c r="A15" s="266"/>
      <c r="B15" s="266"/>
      <c r="C15" s="266"/>
      <c r="D15" s="266"/>
      <c r="E15" s="266"/>
      <c r="F15" s="273"/>
      <c r="G15" s="273"/>
      <c r="H15" s="273"/>
      <c r="I15" s="272"/>
      <c r="J15" s="272"/>
      <c r="K15" s="272"/>
      <c r="L15" s="137" t="s">
        <v>39</v>
      </c>
      <c r="M15" s="137" t="s">
        <v>40</v>
      </c>
      <c r="N15" s="137" t="s">
        <v>41</v>
      </c>
    </row>
    <row r="16" spans="1:14" ht="18" customHeight="1">
      <c r="A16" s="40"/>
      <c r="B16" s="40"/>
      <c r="C16" s="40"/>
      <c r="D16" s="40"/>
      <c r="E16" s="40"/>
      <c r="F16" s="40"/>
      <c r="G16" s="40"/>
      <c r="H16" s="40"/>
      <c r="I16" s="40"/>
      <c r="J16" s="40"/>
      <c r="K16" s="40"/>
      <c r="L16" s="40"/>
      <c r="M16" s="40"/>
      <c r="N16" s="40"/>
    </row>
    <row r="17" spans="1:14" ht="24.75" customHeight="1">
      <c r="A17" s="36"/>
      <c r="B17" s="36"/>
      <c r="C17" s="36"/>
      <c r="D17" s="29"/>
      <c r="E17" s="29"/>
      <c r="F17" s="29"/>
      <c r="G17" s="29"/>
      <c r="H17" s="29"/>
      <c r="I17" s="29"/>
      <c r="J17" s="29"/>
      <c r="K17" s="29"/>
      <c r="L17" s="29"/>
      <c r="M17" s="30"/>
      <c r="N17" s="30"/>
    </row>
    <row r="18" spans="1:14" ht="24.75" customHeight="1">
      <c r="A18" s="36"/>
      <c r="B18" s="36"/>
      <c r="C18" s="36"/>
      <c r="D18" s="29"/>
      <c r="E18" s="29"/>
      <c r="F18" s="29"/>
      <c r="G18" s="29"/>
      <c r="H18" s="29"/>
      <c r="I18" s="29"/>
      <c r="J18" s="29"/>
      <c r="K18" s="29"/>
      <c r="L18" s="29"/>
      <c r="M18" s="30"/>
      <c r="N18" s="30"/>
    </row>
    <row r="19" spans="1:14" ht="24.75" customHeight="1">
      <c r="A19" s="36"/>
      <c r="B19" s="36"/>
      <c r="C19" s="36"/>
      <c r="D19" s="29"/>
      <c r="E19" s="29"/>
      <c r="F19" s="29"/>
      <c r="G19" s="29"/>
      <c r="H19" s="29"/>
      <c r="I19" s="29"/>
      <c r="J19" s="29"/>
      <c r="K19" s="29"/>
      <c r="L19" s="29"/>
      <c r="M19" s="30"/>
      <c r="N19" s="30"/>
    </row>
    <row r="20" spans="1:14" ht="24.75" customHeight="1">
      <c r="A20" s="36"/>
      <c r="B20" s="36"/>
      <c r="C20" s="36"/>
      <c r="D20" s="29"/>
      <c r="E20" s="29"/>
      <c r="F20" s="29"/>
      <c r="G20" s="29"/>
      <c r="H20" s="29"/>
      <c r="I20" s="29"/>
      <c r="J20" s="29"/>
      <c r="K20" s="29"/>
      <c r="L20" s="29"/>
      <c r="M20" s="30"/>
      <c r="N20" s="30"/>
    </row>
    <row r="21" spans="1:14" ht="24.75" customHeight="1">
      <c r="A21" s="36"/>
      <c r="B21" s="36"/>
      <c r="C21" s="36"/>
      <c r="D21" s="29"/>
      <c r="E21" s="29"/>
      <c r="F21" s="29"/>
      <c r="G21" s="29"/>
      <c r="H21" s="29"/>
      <c r="I21" s="29"/>
      <c r="J21" s="29"/>
      <c r="K21" s="29"/>
      <c r="L21" s="29"/>
      <c r="M21" s="30"/>
      <c r="N21" s="30"/>
    </row>
    <row r="22" spans="1:14" ht="24.75" customHeight="1">
      <c r="A22" s="36"/>
      <c r="B22" s="36"/>
      <c r="C22" s="36"/>
      <c r="D22" s="29"/>
      <c r="E22" s="29"/>
      <c r="F22" s="29"/>
      <c r="G22" s="29"/>
      <c r="H22" s="29"/>
      <c r="I22" s="29"/>
      <c r="J22" s="29"/>
      <c r="K22" s="29"/>
      <c r="L22" s="29"/>
      <c r="M22" s="30"/>
      <c r="N22" s="30"/>
    </row>
    <row r="23" spans="1:14" ht="24.75" customHeight="1">
      <c r="A23" s="36"/>
      <c r="B23" s="36"/>
      <c r="C23" s="36"/>
      <c r="D23" s="29"/>
      <c r="E23" s="29"/>
      <c r="F23" s="29"/>
      <c r="G23" s="29"/>
      <c r="H23" s="29"/>
      <c r="I23" s="29"/>
      <c r="J23" s="29"/>
      <c r="K23" s="29"/>
      <c r="L23" s="29"/>
      <c r="M23" s="30"/>
      <c r="N23" s="30"/>
    </row>
    <row r="24" spans="1:14" ht="24.75" customHeight="1">
      <c r="A24" s="36"/>
      <c r="B24" s="36"/>
      <c r="C24" s="36"/>
      <c r="D24" s="29"/>
      <c r="E24" s="29"/>
      <c r="F24" s="29"/>
      <c r="G24" s="29"/>
      <c r="H24" s="29"/>
      <c r="I24" s="29"/>
      <c r="J24" s="29"/>
      <c r="K24" s="29"/>
      <c r="L24" s="29"/>
      <c r="M24" s="30"/>
      <c r="N24" s="30"/>
    </row>
    <row r="25" spans="1:14" ht="24.75" customHeight="1">
      <c r="A25" s="36"/>
      <c r="B25" s="36"/>
      <c r="C25" s="36"/>
      <c r="D25" s="29"/>
      <c r="E25" s="29"/>
      <c r="F25" s="29"/>
      <c r="G25" s="29"/>
      <c r="H25" s="29"/>
      <c r="I25" s="29"/>
      <c r="J25" s="29"/>
      <c r="K25" s="29"/>
      <c r="L25" s="29"/>
      <c r="M25" s="30"/>
      <c r="N25" s="30"/>
    </row>
    <row r="26" spans="1:14" ht="24.75" customHeight="1">
      <c r="A26" s="36"/>
      <c r="B26" s="36"/>
      <c r="C26" s="36"/>
      <c r="D26" s="29"/>
      <c r="E26" s="29"/>
      <c r="F26" s="29"/>
      <c r="G26" s="29"/>
      <c r="H26" s="29"/>
      <c r="I26" s="29"/>
      <c r="J26" s="29"/>
      <c r="K26" s="29"/>
      <c r="L26" s="29"/>
      <c r="M26" s="30"/>
      <c r="N26" s="30"/>
    </row>
    <row r="27" spans="1:14" ht="24.75" customHeight="1">
      <c r="A27" s="36"/>
      <c r="B27" s="36"/>
      <c r="C27" s="36"/>
      <c r="D27" s="29"/>
      <c r="E27" s="29"/>
      <c r="F27" s="29"/>
      <c r="G27" s="29"/>
      <c r="H27" s="29"/>
      <c r="I27" s="29"/>
      <c r="J27" s="29"/>
      <c r="K27" s="29"/>
      <c r="L27" s="29"/>
      <c r="M27" s="30"/>
      <c r="N27" s="30"/>
    </row>
    <row r="28" spans="1:14" ht="24.75" customHeight="1">
      <c r="A28" s="36"/>
      <c r="B28" s="36"/>
      <c r="C28" s="36"/>
      <c r="D28" s="29"/>
      <c r="E28" s="29"/>
      <c r="F28" s="29"/>
      <c r="G28" s="29"/>
      <c r="H28" s="29"/>
      <c r="I28" s="29"/>
      <c r="J28" s="29"/>
      <c r="K28" s="29"/>
      <c r="L28" s="29"/>
      <c r="M28" s="30"/>
      <c r="N28" s="30"/>
    </row>
    <row r="29" spans="1:14" ht="24.75" customHeight="1">
      <c r="A29" s="36"/>
      <c r="B29" s="36"/>
      <c r="C29" s="36"/>
      <c r="D29" s="29"/>
      <c r="E29" s="29"/>
      <c r="F29" s="29"/>
      <c r="G29" s="29"/>
      <c r="H29" s="29"/>
      <c r="I29" s="29"/>
      <c r="J29" s="29"/>
      <c r="K29" s="29"/>
      <c r="L29" s="29"/>
      <c r="M29" s="30"/>
      <c r="N29" s="30"/>
    </row>
    <row r="30" spans="1:14" ht="24.75" customHeight="1">
      <c r="A30" s="36"/>
      <c r="B30" s="36"/>
      <c r="C30" s="36"/>
      <c r="D30" s="29"/>
      <c r="E30" s="29"/>
      <c r="F30" s="29"/>
      <c r="G30" s="29"/>
      <c r="H30" s="29"/>
      <c r="I30" s="29"/>
      <c r="J30" s="29"/>
      <c r="K30" s="29"/>
      <c r="L30" s="29"/>
      <c r="M30" s="30"/>
      <c r="N30" s="30"/>
    </row>
    <row r="31" spans="1:14" ht="24.75" customHeight="1">
      <c r="A31" s="36"/>
      <c r="B31" s="36"/>
      <c r="C31" s="36"/>
      <c r="D31" s="29"/>
      <c r="E31" s="29"/>
      <c r="F31" s="29"/>
      <c r="G31" s="29"/>
      <c r="H31" s="29"/>
      <c r="I31" s="29"/>
      <c r="J31" s="29"/>
      <c r="K31" s="29"/>
      <c r="L31" s="29"/>
      <c r="M31" s="30"/>
      <c r="N31" s="30"/>
    </row>
    <row r="32" spans="1:14" ht="24.75" customHeight="1">
      <c r="A32" s="36"/>
      <c r="B32" s="36"/>
      <c r="C32" s="36"/>
      <c r="D32" s="29"/>
      <c r="E32" s="29"/>
      <c r="F32" s="29"/>
      <c r="G32" s="29"/>
      <c r="H32" s="29"/>
      <c r="I32" s="29"/>
      <c r="J32" s="29"/>
      <c r="K32" s="29"/>
      <c r="L32" s="29"/>
      <c r="M32" s="30"/>
      <c r="N32" s="30"/>
    </row>
    <row r="33" spans="1:14" ht="24.75" customHeight="1">
      <c r="A33" s="36"/>
      <c r="B33" s="36"/>
      <c r="C33" s="36"/>
      <c r="D33" s="29"/>
      <c r="E33" s="29"/>
      <c r="F33" s="29"/>
      <c r="G33" s="29"/>
      <c r="H33" s="29"/>
      <c r="I33" s="29"/>
      <c r="J33" s="29"/>
      <c r="K33" s="29"/>
      <c r="L33" s="29"/>
      <c r="M33" s="30"/>
      <c r="N33" s="30"/>
    </row>
    <row r="34" spans="1:14" ht="24.75" customHeight="1">
      <c r="A34" s="36"/>
      <c r="B34" s="36"/>
      <c r="C34" s="36"/>
      <c r="D34" s="29"/>
      <c r="E34" s="29"/>
      <c r="F34" s="29"/>
      <c r="G34" s="29"/>
      <c r="H34" s="29"/>
      <c r="I34" s="29"/>
      <c r="J34" s="29"/>
      <c r="K34" s="29"/>
      <c r="L34" s="29"/>
      <c r="M34" s="30"/>
      <c r="N34" s="30"/>
    </row>
    <row r="35" spans="1:14" ht="24.75" customHeight="1">
      <c r="A35" s="36"/>
      <c r="B35" s="36"/>
      <c r="C35" s="36"/>
      <c r="D35" s="29"/>
      <c r="E35" s="29"/>
      <c r="F35" s="29"/>
      <c r="G35" s="29"/>
      <c r="H35" s="29"/>
      <c r="I35" s="29"/>
      <c r="J35" s="29"/>
      <c r="K35" s="29"/>
      <c r="L35" s="29"/>
      <c r="M35" s="30"/>
      <c r="N35" s="30"/>
    </row>
    <row r="36" spans="1:14" ht="24.75" customHeight="1">
      <c r="A36" s="36"/>
      <c r="B36" s="36"/>
      <c r="C36" s="36"/>
      <c r="D36" s="29"/>
      <c r="E36" s="29"/>
      <c r="F36" s="29"/>
      <c r="G36" s="29"/>
      <c r="H36" s="29"/>
      <c r="I36" s="29"/>
      <c r="J36" s="29"/>
      <c r="K36" s="29"/>
      <c r="L36" s="29"/>
      <c r="M36" s="30"/>
      <c r="N36" s="30"/>
    </row>
    <row r="37" spans="1:14" ht="24.75" customHeight="1">
      <c r="A37" s="22"/>
      <c r="B37" s="22"/>
      <c r="C37" s="22"/>
      <c r="D37" s="23"/>
      <c r="E37" s="23"/>
      <c r="F37" s="23"/>
      <c r="G37" s="23"/>
      <c r="H37" s="23"/>
      <c r="I37" s="23"/>
      <c r="J37" s="23"/>
      <c r="K37" s="23"/>
      <c r="L37" s="23"/>
      <c r="M37" s="24"/>
      <c r="N37" s="24"/>
    </row>
    <row r="38" spans="1:14" ht="24.75" customHeight="1">
      <c r="A38" s="22"/>
      <c r="B38" s="22"/>
      <c r="C38" s="22"/>
      <c r="D38" s="23"/>
      <c r="E38" s="23"/>
      <c r="F38" s="23"/>
      <c r="G38" s="23"/>
      <c r="H38" s="23"/>
      <c r="I38" s="23"/>
      <c r="J38" s="23"/>
      <c r="K38" s="23"/>
      <c r="L38" s="23"/>
      <c r="M38" s="24"/>
      <c r="N38" s="24"/>
    </row>
    <row r="39" spans="1:14" ht="24.75" customHeight="1">
      <c r="A39" s="22"/>
      <c r="B39" s="22"/>
      <c r="C39" s="22"/>
      <c r="D39" s="23"/>
      <c r="E39" s="23"/>
      <c r="F39" s="23"/>
      <c r="G39" s="23"/>
      <c r="H39" s="23"/>
      <c r="I39" s="23"/>
      <c r="J39" s="23"/>
      <c r="K39" s="23"/>
      <c r="L39" s="23"/>
      <c r="M39" s="24"/>
      <c r="N39" s="24"/>
    </row>
    <row r="40" spans="1:3" ht="14.25">
      <c r="A40" s="47"/>
      <c r="B40" s="35"/>
      <c r="C40" s="35"/>
    </row>
    <row r="41" spans="1:11" ht="13.5">
      <c r="A41" s="104"/>
      <c r="G41" s="106"/>
      <c r="K41" s="108"/>
    </row>
    <row r="42" spans="1:11" ht="14.25">
      <c r="A42" s="109"/>
      <c r="G42" s="107"/>
      <c r="K42" s="109"/>
    </row>
  </sheetData>
  <sheetProtection/>
  <mergeCells count="12">
    <mergeCell ref="E14:E15"/>
    <mergeCell ref="J14:J15"/>
    <mergeCell ref="L14:N14"/>
    <mergeCell ref="A14:A15"/>
    <mergeCell ref="B14:B15"/>
    <mergeCell ref="C14:C15"/>
    <mergeCell ref="D14:D15"/>
    <mergeCell ref="K14:K15"/>
    <mergeCell ref="F14:F15"/>
    <mergeCell ref="G14:G15"/>
    <mergeCell ref="H14:H15"/>
    <mergeCell ref="I14:I15"/>
  </mergeCells>
  <conditionalFormatting sqref="A12">
    <cfRule type="cellIs" priority="1" dxfId="0" operator="equal" stopIfTrue="1">
      <formula>"VAYA A LA HOJA INICIO Y SELECIONE EL PERIODO CORRESPONDIENTE A ESTE INFORME"</formula>
    </cfRule>
  </conditionalFormatting>
  <printOptions horizontalCentered="1"/>
  <pageMargins left="0.1968503937007874" right="0.11" top="0.2" bottom="0.35433070866141736" header="0" footer="0.1968503937007874"/>
  <pageSetup horizontalDpi="600" verticalDpi="600" orientation="landscape" scale="62" r:id="rId2"/>
  <headerFooter alignWithMargins="0">
    <oddFooter>&amp;R&amp;"Palatino Linotype,Negrita"&amp;9Informe de Avance Trimestral</oddFooter>
  </headerFooter>
  <drawing r:id="rId1"/>
</worksheet>
</file>

<file path=xl/worksheets/sheet13.xml><?xml version="1.0" encoding="utf-8"?>
<worksheet xmlns="http://schemas.openxmlformats.org/spreadsheetml/2006/main" xmlns:r="http://schemas.openxmlformats.org/officeDocument/2006/relationships">
  <sheetPr>
    <tabColor rgb="FFFF0000"/>
  </sheetPr>
  <dimension ref="A1:D34"/>
  <sheetViews>
    <sheetView showGridLines="0" zoomScalePageLayoutView="0" workbookViewId="0" topLeftCell="A1">
      <selection activeCell="A9" sqref="A9"/>
    </sheetView>
  </sheetViews>
  <sheetFormatPr defaultColWidth="11.421875" defaultRowHeight="12.75"/>
  <cols>
    <col min="1" max="1" width="49.7109375" style="1" customWidth="1"/>
    <col min="2" max="2" width="15.8515625" style="1" customWidth="1"/>
    <col min="3" max="3" width="57.28125" style="1" customWidth="1"/>
    <col min="4" max="4" width="27.00390625" style="1" customWidth="1"/>
    <col min="5" max="16384" width="11.421875" style="1" customWidth="1"/>
  </cols>
  <sheetData>
    <row r="1" ht="17.25">
      <c r="D1" s="32"/>
    </row>
    <row r="2" ht="18">
      <c r="D2" s="26"/>
    </row>
    <row r="3" ht="15">
      <c r="D3" s="34"/>
    </row>
    <row r="4" ht="15">
      <c r="D4" s="34"/>
    </row>
    <row r="5" ht="13.5"/>
    <row r="7" spans="1:4" ht="34.5" customHeight="1">
      <c r="A7" s="121" t="s">
        <v>44</v>
      </c>
      <c r="B7" s="121"/>
      <c r="C7" s="122"/>
      <c r="D7" s="122"/>
    </row>
    <row r="8" ht="8.25" customHeight="1"/>
    <row r="9" spans="1:4" ht="19.5" customHeight="1">
      <c r="A9" s="4" t="s">
        <v>291</v>
      </c>
      <c r="B9" s="28"/>
      <c r="C9" s="2"/>
      <c r="D9" s="3"/>
    </row>
    <row r="10" spans="1:4" ht="19.5" customHeight="1">
      <c r="A10" s="4" t="s">
        <v>166</v>
      </c>
      <c r="B10" s="28"/>
      <c r="C10" s="2"/>
      <c r="D10" s="3"/>
    </row>
    <row r="11" spans="1:4" ht="9" customHeight="1">
      <c r="A11" s="28"/>
      <c r="B11" s="28"/>
      <c r="C11" s="28"/>
      <c r="D11" s="2"/>
    </row>
    <row r="12" spans="1:4" ht="19.5" customHeight="1">
      <c r="A12" s="228" t="s">
        <v>32</v>
      </c>
      <c r="B12" s="228" t="s">
        <v>0</v>
      </c>
      <c r="C12" s="228" t="s">
        <v>45</v>
      </c>
      <c r="D12" s="228" t="s">
        <v>46</v>
      </c>
    </row>
    <row r="13" spans="1:4" ht="45" customHeight="1">
      <c r="A13" s="266"/>
      <c r="B13" s="266"/>
      <c r="C13" s="266"/>
      <c r="D13" s="266" t="s">
        <v>41</v>
      </c>
    </row>
    <row r="14" spans="1:4" ht="18" customHeight="1">
      <c r="A14" s="40"/>
      <c r="B14" s="40"/>
      <c r="C14" s="40"/>
      <c r="D14" s="40"/>
    </row>
    <row r="15" spans="1:4" ht="24.75" customHeight="1">
      <c r="A15" s="36"/>
      <c r="B15" s="36"/>
      <c r="C15" s="42"/>
      <c r="D15" s="36"/>
    </row>
    <row r="16" spans="1:4" ht="24.75" customHeight="1">
      <c r="A16" s="36"/>
      <c r="B16" s="36"/>
      <c r="C16" s="42"/>
      <c r="D16" s="42"/>
    </row>
    <row r="17" spans="1:4" ht="24.75" customHeight="1">
      <c r="A17" s="36"/>
      <c r="B17" s="36"/>
      <c r="C17" s="41"/>
      <c r="D17" s="41"/>
    </row>
    <row r="18" spans="1:4" ht="24.75" customHeight="1">
      <c r="A18" s="36"/>
      <c r="B18" s="36"/>
      <c r="C18" s="36"/>
      <c r="D18" s="30"/>
    </row>
    <row r="19" spans="1:4" ht="24.75" customHeight="1">
      <c r="A19" s="36"/>
      <c r="B19" s="36"/>
      <c r="C19" s="36"/>
      <c r="D19" s="30"/>
    </row>
    <row r="20" spans="1:4" ht="24.75" customHeight="1">
      <c r="A20" s="36"/>
      <c r="B20" s="36"/>
      <c r="C20" s="36"/>
      <c r="D20" s="30"/>
    </row>
    <row r="21" spans="1:4" ht="24.75" customHeight="1">
      <c r="A21" s="36"/>
      <c r="B21" s="36"/>
      <c r="C21" s="36"/>
      <c r="D21" s="30"/>
    </row>
    <row r="22" spans="1:4" ht="24.75" customHeight="1">
      <c r="A22" s="36"/>
      <c r="B22" s="36"/>
      <c r="C22" s="36"/>
      <c r="D22" s="30"/>
    </row>
    <row r="23" spans="1:4" ht="24.75" customHeight="1">
      <c r="A23" s="36"/>
      <c r="B23" s="36"/>
      <c r="C23" s="36"/>
      <c r="D23" s="30"/>
    </row>
    <row r="24" spans="1:4" ht="24.75" customHeight="1">
      <c r="A24" s="36"/>
      <c r="B24" s="36"/>
      <c r="C24" s="36"/>
      <c r="D24" s="30"/>
    </row>
    <row r="25" spans="1:4" ht="24.75" customHeight="1">
      <c r="A25" s="36"/>
      <c r="B25" s="36"/>
      <c r="C25" s="36"/>
      <c r="D25" s="30"/>
    </row>
    <row r="26" spans="1:4" ht="24.75" customHeight="1">
      <c r="A26" s="36"/>
      <c r="B26" s="36"/>
      <c r="C26" s="36"/>
      <c r="D26" s="30"/>
    </row>
    <row r="27" spans="1:4" ht="24.75" customHeight="1">
      <c r="A27" s="36"/>
      <c r="B27" s="36"/>
      <c r="C27" s="36"/>
      <c r="D27" s="30"/>
    </row>
    <row r="28" spans="1:4" ht="24.75" customHeight="1">
      <c r="A28" s="36"/>
      <c r="B28" s="36"/>
      <c r="C28" s="36"/>
      <c r="D28" s="30"/>
    </row>
    <row r="29" spans="1:4" ht="24.75" customHeight="1">
      <c r="A29" s="36"/>
      <c r="B29" s="36"/>
      <c r="C29" s="36"/>
      <c r="D29" s="30"/>
    </row>
    <row r="30" spans="1:4" ht="24.75" customHeight="1">
      <c r="A30" s="36"/>
      <c r="B30" s="36"/>
      <c r="C30" s="36"/>
      <c r="D30" s="30"/>
    </row>
    <row r="31" spans="1:4" ht="24.75" customHeight="1">
      <c r="A31" s="22"/>
      <c r="B31" s="22"/>
      <c r="C31" s="22"/>
      <c r="D31" s="24"/>
    </row>
    <row r="32" spans="1:3" ht="14.25">
      <c r="A32" s="47"/>
      <c r="B32" s="35"/>
      <c r="C32" s="35"/>
    </row>
    <row r="33" spans="1:4" ht="13.5">
      <c r="A33" s="104"/>
      <c r="B33" s="104"/>
      <c r="D33" s="106"/>
    </row>
    <row r="34" spans="1:4" ht="14.25">
      <c r="A34" s="109"/>
      <c r="B34" s="110"/>
      <c r="D34" s="107"/>
    </row>
  </sheetData>
  <sheetProtection/>
  <mergeCells count="4">
    <mergeCell ref="A12:A13"/>
    <mergeCell ref="B12:B13"/>
    <mergeCell ref="C12:C13"/>
    <mergeCell ref="D12:D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4.xml><?xml version="1.0" encoding="utf-8"?>
<worksheet xmlns="http://schemas.openxmlformats.org/spreadsheetml/2006/main" xmlns:r="http://schemas.openxmlformats.org/officeDocument/2006/relationships">
  <sheetPr>
    <tabColor rgb="FFFF0000"/>
  </sheetPr>
  <dimension ref="A6:I32"/>
  <sheetViews>
    <sheetView showGridLines="0" zoomScaleSheetLayoutView="50" zoomScalePageLayoutView="0" workbookViewId="0" topLeftCell="A1">
      <selection activeCell="I20" sqref="I20"/>
    </sheetView>
  </sheetViews>
  <sheetFormatPr defaultColWidth="12.57421875" defaultRowHeight="12.75"/>
  <cols>
    <col min="1" max="1" width="33.28125" style="56" customWidth="1"/>
    <col min="2" max="2" width="9.421875" style="57" customWidth="1"/>
    <col min="3" max="3" width="10.8515625" style="57" customWidth="1"/>
    <col min="4" max="4" width="15.8515625" style="57" customWidth="1"/>
    <col min="5" max="5" width="11.8515625" style="57" customWidth="1"/>
    <col min="6" max="6" width="12.421875" style="57" customWidth="1"/>
    <col min="7" max="7" width="13.57421875" style="57" customWidth="1"/>
    <col min="8" max="8" width="9.8515625" style="57" customWidth="1"/>
    <col min="9" max="9" width="42.28125" style="57" customWidth="1"/>
    <col min="10" max="16384" width="12.57421875" style="57" customWidth="1"/>
  </cols>
  <sheetData>
    <row r="1" ht="13.5"/>
    <row r="2" ht="13.5"/>
    <row r="3" ht="13.5"/>
    <row r="4" ht="13.5"/>
    <row r="5" ht="52.5" customHeight="1"/>
    <row r="6" spans="1:9" ht="34.5" customHeight="1">
      <c r="A6" s="121" t="s">
        <v>53</v>
      </c>
      <c r="B6" s="121"/>
      <c r="C6" s="122"/>
      <c r="D6" s="122"/>
      <c r="E6" s="122"/>
      <c r="F6" s="122"/>
      <c r="G6" s="122"/>
      <c r="H6" s="121"/>
      <c r="I6" s="121"/>
    </row>
    <row r="7" spans="1:9" ht="7.5" customHeight="1">
      <c r="A7" s="58"/>
      <c r="B7" s="59"/>
      <c r="C7" s="59"/>
      <c r="D7" s="59"/>
      <c r="E7" s="59"/>
      <c r="F7" s="59"/>
      <c r="G7" s="59"/>
      <c r="H7" s="59"/>
      <c r="I7" s="59"/>
    </row>
    <row r="8" spans="1:9" ht="19.5" customHeight="1">
      <c r="A8" s="4" t="s">
        <v>291</v>
      </c>
      <c r="B8" s="60"/>
      <c r="C8" s="60"/>
      <c r="D8" s="60"/>
      <c r="E8" s="60"/>
      <c r="F8" s="60"/>
      <c r="G8" s="60"/>
      <c r="H8" s="60"/>
      <c r="I8" s="61"/>
    </row>
    <row r="9" spans="1:9" ht="19.5" customHeight="1">
      <c r="A9" s="4" t="s">
        <v>166</v>
      </c>
      <c r="B9" s="62"/>
      <c r="C9" s="62"/>
      <c r="D9" s="62"/>
      <c r="E9" s="62"/>
      <c r="F9" s="62"/>
      <c r="G9" s="62"/>
      <c r="H9" s="62"/>
      <c r="I9" s="63"/>
    </row>
    <row r="10" spans="1:9" ht="20.25" customHeight="1">
      <c r="A10" s="274" t="s">
        <v>48</v>
      </c>
      <c r="B10" s="274" t="s">
        <v>86</v>
      </c>
      <c r="C10" s="268" t="s">
        <v>123</v>
      </c>
      <c r="D10" s="276"/>
      <c r="E10" s="276"/>
      <c r="F10" s="276"/>
      <c r="G10" s="277"/>
      <c r="H10" s="278" t="s">
        <v>88</v>
      </c>
      <c r="I10" s="274" t="s">
        <v>50</v>
      </c>
    </row>
    <row r="11" spans="1:9" s="66" customFormat="1" ht="43.5" customHeight="1">
      <c r="A11" s="275"/>
      <c r="B11" s="275"/>
      <c r="C11" s="146" t="s">
        <v>87</v>
      </c>
      <c r="D11" s="146" t="s">
        <v>152</v>
      </c>
      <c r="E11" s="147" t="s">
        <v>66</v>
      </c>
      <c r="F11" s="146" t="s">
        <v>144</v>
      </c>
      <c r="G11" s="130" t="s">
        <v>67</v>
      </c>
      <c r="H11" s="279"/>
      <c r="I11" s="275"/>
    </row>
    <row r="12" spans="1:9" ht="20.25" customHeight="1">
      <c r="A12" s="40"/>
      <c r="B12" s="40"/>
      <c r="C12" s="40"/>
      <c r="D12" s="40"/>
      <c r="E12" s="40"/>
      <c r="F12" s="40"/>
      <c r="G12" s="40"/>
      <c r="H12" s="40"/>
      <c r="I12" s="40"/>
    </row>
    <row r="13" spans="1:9" ht="24.75" customHeight="1">
      <c r="A13" s="64"/>
      <c r="B13" s="65"/>
      <c r="C13" s="65"/>
      <c r="D13" s="65"/>
      <c r="E13" s="65"/>
      <c r="F13" s="65"/>
      <c r="G13" s="65"/>
      <c r="H13" s="65"/>
      <c r="I13" s="65"/>
    </row>
    <row r="14" spans="1:9" ht="24.75" customHeight="1">
      <c r="A14" s="64"/>
      <c r="B14" s="65"/>
      <c r="C14" s="65"/>
      <c r="D14" s="65"/>
      <c r="E14" s="65"/>
      <c r="F14" s="65"/>
      <c r="G14" s="65"/>
      <c r="H14" s="65"/>
      <c r="I14" s="65"/>
    </row>
    <row r="15" spans="1:9" ht="24.75" customHeight="1">
      <c r="A15" s="64"/>
      <c r="B15" s="65"/>
      <c r="C15" s="65"/>
      <c r="D15" s="65"/>
      <c r="E15" s="65"/>
      <c r="F15" s="65"/>
      <c r="G15" s="65"/>
      <c r="H15" s="65"/>
      <c r="I15" s="65"/>
    </row>
    <row r="16" spans="1:9" ht="24.75" customHeight="1">
      <c r="A16" s="64"/>
      <c r="B16" s="65"/>
      <c r="C16" s="65"/>
      <c r="D16" s="65"/>
      <c r="E16" s="65"/>
      <c r="F16" s="65"/>
      <c r="G16" s="65"/>
      <c r="H16" s="65"/>
      <c r="I16" s="65"/>
    </row>
    <row r="17" spans="1:9" ht="24.75" customHeight="1">
      <c r="A17" s="64"/>
      <c r="B17" s="65"/>
      <c r="C17" s="65"/>
      <c r="D17" s="65"/>
      <c r="E17" s="65"/>
      <c r="F17" s="65"/>
      <c r="G17" s="65"/>
      <c r="H17" s="65"/>
      <c r="I17" s="65"/>
    </row>
    <row r="18" spans="1:9" ht="24.75" customHeight="1">
      <c r="A18" s="64"/>
      <c r="B18" s="65"/>
      <c r="C18" s="65"/>
      <c r="D18" s="65"/>
      <c r="E18" s="65"/>
      <c r="F18" s="65"/>
      <c r="G18" s="65"/>
      <c r="H18" s="65"/>
      <c r="I18" s="65"/>
    </row>
    <row r="19" spans="1:9" ht="24.75" customHeight="1">
      <c r="A19" s="64"/>
      <c r="B19" s="65"/>
      <c r="C19" s="65"/>
      <c r="D19" s="65"/>
      <c r="E19" s="65"/>
      <c r="F19" s="65"/>
      <c r="G19" s="65"/>
      <c r="H19" s="65"/>
      <c r="I19" s="65"/>
    </row>
    <row r="20" spans="1:9" ht="24.75" customHeight="1">
      <c r="A20" s="64"/>
      <c r="B20" s="65"/>
      <c r="C20" s="65"/>
      <c r="D20" s="65"/>
      <c r="E20" s="65"/>
      <c r="F20" s="65"/>
      <c r="G20" s="65"/>
      <c r="H20" s="65"/>
      <c r="I20" s="65"/>
    </row>
    <row r="21" spans="1:9" ht="24.75" customHeight="1">
      <c r="A21" s="64"/>
      <c r="B21" s="65"/>
      <c r="C21" s="65"/>
      <c r="D21" s="65"/>
      <c r="E21" s="65"/>
      <c r="F21" s="65"/>
      <c r="G21" s="65"/>
      <c r="H21" s="65"/>
      <c r="I21" s="65"/>
    </row>
    <row r="22" spans="1:9" ht="24.75" customHeight="1">
      <c r="A22" s="64"/>
      <c r="B22" s="65"/>
      <c r="C22" s="65"/>
      <c r="D22" s="65"/>
      <c r="E22" s="65"/>
      <c r="F22" s="65"/>
      <c r="G22" s="65"/>
      <c r="H22" s="65"/>
      <c r="I22" s="65"/>
    </row>
    <row r="23" spans="1:9" ht="24.75" customHeight="1">
      <c r="A23" s="64"/>
      <c r="B23" s="65"/>
      <c r="C23" s="65"/>
      <c r="D23" s="65"/>
      <c r="E23" s="65"/>
      <c r="F23" s="65"/>
      <c r="G23" s="65"/>
      <c r="H23" s="65"/>
      <c r="I23" s="65"/>
    </row>
    <row r="24" spans="1:9" ht="24.75" customHeight="1">
      <c r="A24" s="64"/>
      <c r="B24" s="65"/>
      <c r="C24" s="65"/>
      <c r="D24" s="65"/>
      <c r="E24" s="65"/>
      <c r="F24" s="65"/>
      <c r="G24" s="65"/>
      <c r="H24" s="65"/>
      <c r="I24" s="65"/>
    </row>
    <row r="25" spans="1:9" ht="24.75" customHeight="1">
      <c r="A25" s="64"/>
      <c r="B25" s="65"/>
      <c r="C25" s="65"/>
      <c r="D25" s="65"/>
      <c r="E25" s="65"/>
      <c r="F25" s="65"/>
      <c r="G25" s="65"/>
      <c r="H25" s="65"/>
      <c r="I25" s="65"/>
    </row>
    <row r="26" spans="1:9" ht="24.75" customHeight="1">
      <c r="A26" s="64"/>
      <c r="B26" s="65"/>
      <c r="C26" s="65"/>
      <c r="D26" s="65"/>
      <c r="E26" s="65"/>
      <c r="F26" s="65"/>
      <c r="G26" s="65"/>
      <c r="H26" s="65"/>
      <c r="I26" s="65"/>
    </row>
    <row r="27" spans="1:9" ht="24.75" customHeight="1">
      <c r="A27" s="64"/>
      <c r="B27" s="65"/>
      <c r="C27" s="65"/>
      <c r="D27" s="65"/>
      <c r="E27" s="65"/>
      <c r="F27" s="65"/>
      <c r="G27" s="65"/>
      <c r="H27" s="65"/>
      <c r="I27" s="65"/>
    </row>
    <row r="28" spans="1:9" ht="24.75" customHeight="1">
      <c r="A28" s="86" t="s">
        <v>187</v>
      </c>
      <c r="B28" s="65"/>
      <c r="C28" s="65"/>
      <c r="D28" s="65"/>
      <c r="E28" s="65"/>
      <c r="F28" s="65"/>
      <c r="G28" s="65"/>
      <c r="H28" s="65"/>
      <c r="I28" s="65"/>
    </row>
    <row r="29" spans="1:9" ht="24.75" customHeight="1">
      <c r="A29" s="64"/>
      <c r="B29" s="65"/>
      <c r="C29" s="65"/>
      <c r="D29" s="65"/>
      <c r="E29" s="65"/>
      <c r="F29" s="65"/>
      <c r="G29" s="65"/>
      <c r="H29" s="65"/>
      <c r="I29" s="65"/>
    </row>
    <row r="31" spans="1:8" ht="13.5">
      <c r="A31" s="104"/>
      <c r="E31" s="106"/>
      <c r="H31" s="108"/>
    </row>
    <row r="32" spans="1:8" ht="14.25">
      <c r="A32" s="105"/>
      <c r="E32" s="107"/>
      <c r="H32" s="109"/>
    </row>
  </sheetData>
  <sheetProtection/>
  <mergeCells count="5">
    <mergeCell ref="A10:A11"/>
    <mergeCell ref="I10:I11"/>
    <mergeCell ref="C10:G10"/>
    <mergeCell ref="B10:B11"/>
    <mergeCell ref="H10:H11"/>
  </mergeCells>
  <conditionalFormatting sqref="A8">
    <cfRule type="cellIs" priority="1" dxfId="0" operator="equal" stopIfTrue="1">
      <formula>"VAYA A LA HOJA INICIO Y SELECIONE LA UNIDAD RESPONSABLE CORRESPONDIENTE A ESTE INFORME"</formula>
    </cfRule>
  </conditionalFormatting>
  <conditionalFormatting sqref="A9">
    <cfRule type="cellIs" priority="2" dxfId="0" operator="equal" stopIfTrue="1">
      <formula>"VAYA A LA HOJA INICIO Y SELECIONE EL PERIODO CORRESPONDIENTE A ESTE INFORME"</formula>
    </cfRule>
  </conditionalFormatting>
  <dataValidations count="1">
    <dataValidation allowBlank="1" sqref="A8"/>
  </dataValidations>
  <printOptions horizontalCentered="1"/>
  <pageMargins left="0.18" right="0.12"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5.xml><?xml version="1.0" encoding="utf-8"?>
<worksheet xmlns="http://schemas.openxmlformats.org/spreadsheetml/2006/main" xmlns:r="http://schemas.openxmlformats.org/officeDocument/2006/relationships">
  <sheetPr>
    <tabColor rgb="FFFF0000"/>
  </sheetPr>
  <dimension ref="A6:E32"/>
  <sheetViews>
    <sheetView showGridLines="0" zoomScaleSheetLayoutView="50" zoomScalePageLayoutView="0" workbookViewId="0" topLeftCell="A1">
      <selection activeCell="A8" sqref="A8"/>
    </sheetView>
  </sheetViews>
  <sheetFormatPr defaultColWidth="12.57421875" defaultRowHeight="12.75"/>
  <cols>
    <col min="1" max="1" width="55.8515625" style="56" customWidth="1"/>
    <col min="2" max="2" width="10.8515625" style="57" customWidth="1"/>
    <col min="3" max="3" width="15.8515625" style="57" customWidth="1"/>
    <col min="4" max="4" width="11.8515625" style="57" customWidth="1"/>
    <col min="5" max="5" width="62.421875" style="57" customWidth="1"/>
    <col min="6" max="16384" width="12.57421875" style="57" customWidth="1"/>
  </cols>
  <sheetData>
    <row r="1" ht="13.5"/>
    <row r="2" ht="13.5"/>
    <row r="3" ht="13.5"/>
    <row r="4" ht="13.5"/>
    <row r="5" ht="52.5" customHeight="1"/>
    <row r="6" spans="1:5" ht="34.5" customHeight="1">
      <c r="A6" s="121" t="s">
        <v>156</v>
      </c>
      <c r="B6" s="122"/>
      <c r="C6" s="122"/>
      <c r="D6" s="122"/>
      <c r="E6" s="121"/>
    </row>
    <row r="7" spans="1:5" ht="7.5" customHeight="1">
      <c r="A7" s="58"/>
      <c r="B7" s="59"/>
      <c r="C7" s="59"/>
      <c r="D7" s="59"/>
      <c r="E7" s="59"/>
    </row>
    <row r="8" spans="1:5" ht="19.5" customHeight="1">
      <c r="A8" s="4" t="s">
        <v>291</v>
      </c>
      <c r="B8" s="60"/>
      <c r="C8" s="60"/>
      <c r="D8" s="60"/>
      <c r="E8" s="61"/>
    </row>
    <row r="9" spans="1:5" ht="19.5" customHeight="1">
      <c r="A9" s="4" t="s">
        <v>166</v>
      </c>
      <c r="B9" s="62"/>
      <c r="C9" s="62"/>
      <c r="D9" s="62"/>
      <c r="E9" s="63"/>
    </row>
    <row r="10" spans="1:5" ht="20.25" customHeight="1">
      <c r="A10" s="274" t="s">
        <v>158</v>
      </c>
      <c r="B10" s="268" t="s">
        <v>123</v>
      </c>
      <c r="C10" s="276"/>
      <c r="D10" s="276"/>
      <c r="E10" s="274" t="s">
        <v>14</v>
      </c>
    </row>
    <row r="11" spans="1:5" s="66" customFormat="1" ht="43.5" customHeight="1">
      <c r="A11" s="275"/>
      <c r="B11" s="146" t="s">
        <v>87</v>
      </c>
      <c r="C11" s="146" t="s">
        <v>152</v>
      </c>
      <c r="D11" s="147" t="s">
        <v>66</v>
      </c>
      <c r="E11" s="275"/>
    </row>
    <row r="12" spans="1:5" ht="20.25" customHeight="1">
      <c r="A12" s="40"/>
      <c r="B12" s="40"/>
      <c r="C12" s="40"/>
      <c r="D12" s="40"/>
      <c r="E12" s="40"/>
    </row>
    <row r="13" spans="1:5" ht="24.75" customHeight="1">
      <c r="A13" s="64"/>
      <c r="B13" s="65"/>
      <c r="C13" s="65"/>
      <c r="D13" s="65"/>
      <c r="E13" s="65"/>
    </row>
    <row r="14" spans="1:5" ht="24.75" customHeight="1">
      <c r="A14" s="64"/>
      <c r="B14" s="65"/>
      <c r="C14" s="65"/>
      <c r="D14" s="65"/>
      <c r="E14" s="65"/>
    </row>
    <row r="15" spans="1:5" ht="24.75" customHeight="1">
      <c r="A15" s="64"/>
      <c r="B15" s="65"/>
      <c r="C15" s="65"/>
      <c r="D15" s="65"/>
      <c r="E15" s="65"/>
    </row>
    <row r="16" spans="1:5" ht="24.75" customHeight="1">
      <c r="A16" s="64"/>
      <c r="B16" s="65"/>
      <c r="C16" s="65"/>
      <c r="D16" s="65"/>
      <c r="E16" s="65"/>
    </row>
    <row r="17" spans="1:5" ht="24.75" customHeight="1">
      <c r="A17" s="64"/>
      <c r="B17" s="65"/>
      <c r="C17" s="65"/>
      <c r="D17" s="65"/>
      <c r="E17" s="65"/>
    </row>
    <row r="18" spans="1:5" ht="24.75" customHeight="1">
      <c r="A18" s="64"/>
      <c r="B18" s="65"/>
      <c r="C18" s="65"/>
      <c r="D18" s="65"/>
      <c r="E18" s="65"/>
    </row>
    <row r="19" spans="1:5" ht="24.75" customHeight="1">
      <c r="A19" s="64"/>
      <c r="B19" s="65"/>
      <c r="C19" s="65"/>
      <c r="D19" s="65"/>
      <c r="E19" s="65"/>
    </row>
    <row r="20" spans="1:5" ht="24.75" customHeight="1">
      <c r="A20" s="64"/>
      <c r="B20" s="65"/>
      <c r="C20" s="65"/>
      <c r="D20" s="65"/>
      <c r="E20" s="65"/>
    </row>
    <row r="21" spans="1:5" ht="24.75" customHeight="1">
      <c r="A21" s="64"/>
      <c r="B21" s="65"/>
      <c r="C21" s="65"/>
      <c r="D21" s="65"/>
      <c r="E21" s="65"/>
    </row>
    <row r="22" spans="1:5" ht="24.75" customHeight="1">
      <c r="A22" s="64"/>
      <c r="B22" s="65"/>
      <c r="C22" s="65"/>
      <c r="D22" s="65"/>
      <c r="E22" s="65"/>
    </row>
    <row r="23" spans="1:5" ht="24.75" customHeight="1">
      <c r="A23" s="64"/>
      <c r="B23" s="65"/>
      <c r="C23" s="65"/>
      <c r="D23" s="65"/>
      <c r="E23" s="65"/>
    </row>
    <row r="24" spans="1:5" ht="24.75" customHeight="1">
      <c r="A24" s="64"/>
      <c r="B24" s="65"/>
      <c r="C24" s="65"/>
      <c r="D24" s="65"/>
      <c r="E24" s="65"/>
    </row>
    <row r="25" spans="1:5" ht="24.75" customHeight="1">
      <c r="A25" s="64"/>
      <c r="B25" s="65"/>
      <c r="C25" s="65"/>
      <c r="D25" s="65"/>
      <c r="E25" s="65"/>
    </row>
    <row r="26" spans="1:5" ht="24.75" customHeight="1">
      <c r="A26" s="64"/>
      <c r="B26" s="65"/>
      <c r="C26" s="65"/>
      <c r="D26" s="65"/>
      <c r="E26" s="65"/>
    </row>
    <row r="27" spans="1:5" ht="24.75" customHeight="1">
      <c r="A27" s="64"/>
      <c r="B27" s="65"/>
      <c r="C27" s="65"/>
      <c r="D27" s="65"/>
      <c r="E27" s="65"/>
    </row>
    <row r="28" spans="1:5" ht="24.75" customHeight="1">
      <c r="A28" s="86"/>
      <c r="B28" s="65"/>
      <c r="C28" s="65"/>
      <c r="D28" s="65"/>
      <c r="E28" s="65"/>
    </row>
    <row r="29" spans="1:5" ht="24.75" customHeight="1">
      <c r="A29" s="64"/>
      <c r="B29" s="65"/>
      <c r="C29" s="65"/>
      <c r="D29" s="65"/>
      <c r="E29" s="65"/>
    </row>
    <row r="31" spans="1:4" ht="13.5">
      <c r="A31" s="104"/>
      <c r="D31" s="106"/>
    </row>
    <row r="32" spans="1:4" ht="14.25">
      <c r="A32" s="105"/>
      <c r="D32" s="107"/>
    </row>
  </sheetData>
  <sheetProtection/>
  <mergeCells count="3">
    <mergeCell ref="A10:A11"/>
    <mergeCell ref="B10:D10"/>
    <mergeCell ref="E10:E11"/>
  </mergeCells>
  <conditionalFormatting sqref="A8">
    <cfRule type="cellIs" priority="2" dxfId="0" operator="equal" stopIfTrue="1">
      <formula>"VAYA A LA HOJA INICIO Y SELECIONE LA UNIDAD RESPONSABLE CORRESPONDIENTE A ESTE INFORME"</formula>
    </cfRule>
  </conditionalFormatting>
  <conditionalFormatting sqref="A9">
    <cfRule type="cellIs" priority="1" dxfId="0" operator="equal" stopIfTrue="1">
      <formula>"VAYA A LA HOJA INICIO Y SELECIONE EL PERIODO CORRESPONDIENTE A ESTE INFORME"</formula>
    </cfRule>
  </conditionalFormatting>
  <dataValidations count="1">
    <dataValidation allowBlank="1" sqref="A8"/>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6.xml><?xml version="1.0" encoding="utf-8"?>
<worksheet xmlns="http://schemas.openxmlformats.org/spreadsheetml/2006/main" xmlns:r="http://schemas.openxmlformats.org/officeDocument/2006/relationships">
  <sheetPr>
    <tabColor rgb="FFFF0000"/>
  </sheetPr>
  <dimension ref="A1:G51"/>
  <sheetViews>
    <sheetView showGridLines="0" zoomScale="80" zoomScaleNormal="80" zoomScalePageLayoutView="0" workbookViewId="0" topLeftCell="A1">
      <selection activeCell="A9" sqref="A9"/>
    </sheetView>
  </sheetViews>
  <sheetFormatPr defaultColWidth="9.140625" defaultRowHeight="12.75"/>
  <cols>
    <col min="1" max="3" width="34.7109375" style="1" customWidth="1"/>
    <col min="4" max="4" width="12.57421875" style="1" bestFit="1" customWidth="1"/>
    <col min="5" max="7" width="15.7109375" style="1" customWidth="1"/>
    <col min="8" max="16384" width="9.140625" style="1" customWidth="1"/>
  </cols>
  <sheetData>
    <row r="1" ht="17.25">
      <c r="G1" s="32"/>
    </row>
    <row r="2" ht="18">
      <c r="G2" s="26"/>
    </row>
    <row r="3" ht="15">
      <c r="G3" s="34"/>
    </row>
    <row r="4" ht="15">
      <c r="G4" s="34"/>
    </row>
    <row r="5" ht="13.5"/>
    <row r="6" ht="23.25" customHeight="1"/>
    <row r="7" spans="1:7" ht="34.5" customHeight="1">
      <c r="A7" s="121" t="s">
        <v>157</v>
      </c>
      <c r="B7" s="122"/>
      <c r="C7" s="122"/>
      <c r="D7" s="122"/>
      <c r="E7" s="122"/>
      <c r="F7" s="121"/>
      <c r="G7" s="121"/>
    </row>
    <row r="8" spans="1:7" s="43" customFormat="1" ht="8.25" customHeight="1">
      <c r="A8" s="120"/>
      <c r="B8" s="120"/>
      <c r="C8" s="120"/>
      <c r="D8" s="120"/>
      <c r="E8" s="120"/>
      <c r="F8" s="120"/>
      <c r="G8" s="120"/>
    </row>
    <row r="9" spans="1:7" s="43" customFormat="1" ht="19.5" customHeight="1">
      <c r="A9" s="4" t="s">
        <v>291</v>
      </c>
      <c r="B9" s="28"/>
      <c r="C9" s="28"/>
      <c r="D9" s="28"/>
      <c r="E9" s="28"/>
      <c r="F9" s="28"/>
      <c r="G9" s="49"/>
    </row>
    <row r="10" spans="1:7" s="43" customFormat="1" ht="19.5" customHeight="1">
      <c r="A10" s="4" t="s">
        <v>166</v>
      </c>
      <c r="B10" s="28"/>
      <c r="C10" s="28"/>
      <c r="D10" s="28"/>
      <c r="E10" s="28"/>
      <c r="F10" s="28"/>
      <c r="G10" s="49"/>
    </row>
    <row r="11" ht="9" customHeight="1"/>
    <row r="12" spans="1:7" ht="19.5" customHeight="1">
      <c r="A12" s="228" t="s">
        <v>159</v>
      </c>
      <c r="B12" s="228" t="s">
        <v>158</v>
      </c>
      <c r="C12" s="228" t="s">
        <v>14</v>
      </c>
      <c r="D12" s="228" t="s">
        <v>160</v>
      </c>
      <c r="E12" s="268" t="s">
        <v>4</v>
      </c>
      <c r="F12" s="270"/>
      <c r="G12" s="269"/>
    </row>
    <row r="13" spans="1:7" s="44" customFormat="1" ht="34.5" customHeight="1">
      <c r="A13" s="229"/>
      <c r="B13" s="229"/>
      <c r="C13" s="229"/>
      <c r="D13" s="229"/>
      <c r="E13" s="142" t="s">
        <v>52</v>
      </c>
      <c r="F13" s="171" t="s">
        <v>151</v>
      </c>
      <c r="G13" s="142" t="s">
        <v>31</v>
      </c>
    </row>
    <row r="14" spans="1:7" ht="13.5">
      <c r="A14" s="40"/>
      <c r="B14" s="40"/>
      <c r="C14" s="40"/>
      <c r="D14" s="40"/>
      <c r="E14" s="40"/>
      <c r="F14" s="40"/>
      <c r="G14" s="40"/>
    </row>
    <row r="15" spans="1:7" ht="13.5">
      <c r="A15" s="45"/>
      <c r="B15" s="45"/>
      <c r="C15" s="45"/>
      <c r="D15" s="45"/>
      <c r="E15" s="45"/>
      <c r="F15" s="45"/>
      <c r="G15" s="45"/>
    </row>
    <row r="16" spans="1:7" ht="13.5">
      <c r="A16" s="45"/>
      <c r="B16" s="45"/>
      <c r="C16" s="45"/>
      <c r="D16" s="45"/>
      <c r="E16" s="45"/>
      <c r="F16" s="45"/>
      <c r="G16" s="45"/>
    </row>
    <row r="17" spans="1:7" ht="13.5">
      <c r="A17" s="45"/>
      <c r="B17" s="45"/>
      <c r="C17" s="45"/>
      <c r="D17" s="45"/>
      <c r="E17" s="45"/>
      <c r="F17" s="45"/>
      <c r="G17" s="45"/>
    </row>
    <row r="18" spans="1:7" ht="13.5">
      <c r="A18" s="45"/>
      <c r="B18" s="45"/>
      <c r="C18" s="45"/>
      <c r="D18" s="45"/>
      <c r="E18" s="45"/>
      <c r="F18" s="45"/>
      <c r="G18" s="45"/>
    </row>
    <row r="19" spans="1:7" ht="13.5">
      <c r="A19" s="45"/>
      <c r="B19" s="45"/>
      <c r="C19" s="45"/>
      <c r="D19" s="45"/>
      <c r="E19" s="45"/>
      <c r="F19" s="45"/>
      <c r="G19" s="45"/>
    </row>
    <row r="20" spans="1:7" ht="13.5">
      <c r="A20" s="45"/>
      <c r="B20" s="45"/>
      <c r="C20" s="45"/>
      <c r="D20" s="45"/>
      <c r="E20" s="45"/>
      <c r="F20" s="45"/>
      <c r="G20" s="45"/>
    </row>
    <row r="21" spans="1:7" ht="13.5">
      <c r="A21" s="45"/>
      <c r="B21" s="45"/>
      <c r="C21" s="45"/>
      <c r="D21" s="45"/>
      <c r="E21" s="45"/>
      <c r="F21" s="45"/>
      <c r="G21" s="45"/>
    </row>
    <row r="22" spans="1:7" ht="13.5">
      <c r="A22" s="45"/>
      <c r="B22" s="45"/>
      <c r="C22" s="45"/>
      <c r="D22" s="45"/>
      <c r="E22" s="45"/>
      <c r="F22" s="45"/>
      <c r="G22" s="45"/>
    </row>
    <row r="23" spans="1:7" ht="13.5">
      <c r="A23" s="45"/>
      <c r="B23" s="45"/>
      <c r="C23" s="45"/>
      <c r="D23" s="45"/>
      <c r="E23" s="45"/>
      <c r="F23" s="45"/>
      <c r="G23" s="45"/>
    </row>
    <row r="24" spans="1:7" ht="13.5">
      <c r="A24" s="45"/>
      <c r="B24" s="45"/>
      <c r="C24" s="45"/>
      <c r="D24" s="45"/>
      <c r="E24" s="45"/>
      <c r="F24" s="45"/>
      <c r="G24" s="45"/>
    </row>
    <row r="25" spans="1:7" ht="13.5">
      <c r="A25" s="45"/>
      <c r="B25" s="45"/>
      <c r="C25" s="45"/>
      <c r="D25" s="45"/>
      <c r="E25" s="45"/>
      <c r="F25" s="45"/>
      <c r="G25" s="45"/>
    </row>
    <row r="26" spans="1:7" ht="13.5">
      <c r="A26" s="45"/>
      <c r="B26" s="45"/>
      <c r="C26" s="45"/>
      <c r="D26" s="45"/>
      <c r="E26" s="45"/>
      <c r="F26" s="45"/>
      <c r="G26" s="45"/>
    </row>
    <row r="27" spans="1:7" ht="13.5">
      <c r="A27" s="45"/>
      <c r="B27" s="45"/>
      <c r="C27" s="45"/>
      <c r="D27" s="45"/>
      <c r="E27" s="45"/>
      <c r="F27" s="45"/>
      <c r="G27" s="45"/>
    </row>
    <row r="28" spans="1:7" ht="13.5">
      <c r="A28" s="45"/>
      <c r="B28" s="45"/>
      <c r="C28" s="45"/>
      <c r="D28" s="45"/>
      <c r="E28" s="45"/>
      <c r="F28" s="45"/>
      <c r="G28" s="45"/>
    </row>
    <row r="29" spans="1:7" ht="13.5">
      <c r="A29" s="45"/>
      <c r="B29" s="45"/>
      <c r="C29" s="45"/>
      <c r="D29" s="45"/>
      <c r="E29" s="45"/>
      <c r="F29" s="45"/>
      <c r="G29" s="45"/>
    </row>
    <row r="30" spans="1:7" ht="13.5">
      <c r="A30" s="45"/>
      <c r="B30" s="45"/>
      <c r="C30" s="45"/>
      <c r="D30" s="45"/>
      <c r="E30" s="45"/>
      <c r="F30" s="45"/>
      <c r="G30" s="45"/>
    </row>
    <row r="31" spans="1:7" ht="13.5">
      <c r="A31" s="45"/>
      <c r="B31" s="45"/>
      <c r="C31" s="45"/>
      <c r="D31" s="45"/>
      <c r="E31" s="45"/>
      <c r="F31" s="45"/>
      <c r="G31" s="45"/>
    </row>
    <row r="32" spans="1:7" ht="13.5">
      <c r="A32" s="45"/>
      <c r="B32" s="45"/>
      <c r="C32" s="45"/>
      <c r="D32" s="45"/>
      <c r="E32" s="45"/>
      <c r="F32" s="45"/>
      <c r="G32" s="45"/>
    </row>
    <row r="33" spans="1:7" ht="13.5">
      <c r="A33" s="45"/>
      <c r="B33" s="45"/>
      <c r="C33" s="45"/>
      <c r="D33" s="45"/>
      <c r="E33" s="45"/>
      <c r="F33" s="45"/>
      <c r="G33" s="45"/>
    </row>
    <row r="34" spans="1:7" ht="13.5">
      <c r="A34" s="45"/>
      <c r="B34" s="45"/>
      <c r="C34" s="45"/>
      <c r="D34" s="45"/>
      <c r="E34" s="45"/>
      <c r="F34" s="45"/>
      <c r="G34" s="45"/>
    </row>
    <row r="35" spans="1:7" ht="13.5">
      <c r="A35" s="45"/>
      <c r="B35" s="45"/>
      <c r="C35" s="45"/>
      <c r="D35" s="45"/>
      <c r="E35" s="45"/>
      <c r="F35" s="45"/>
      <c r="G35" s="45"/>
    </row>
    <row r="36" spans="1:7" ht="13.5">
      <c r="A36" s="45"/>
      <c r="B36" s="45"/>
      <c r="C36" s="45"/>
      <c r="D36" s="45"/>
      <c r="E36" s="45"/>
      <c r="F36" s="45"/>
      <c r="G36" s="45"/>
    </row>
    <row r="37" spans="1:7" ht="13.5">
      <c r="A37" s="45"/>
      <c r="B37" s="45"/>
      <c r="C37" s="45"/>
      <c r="D37" s="45"/>
      <c r="E37" s="45"/>
      <c r="F37" s="45"/>
      <c r="G37" s="45"/>
    </row>
    <row r="38" spans="1:7" ht="13.5">
      <c r="A38" s="45"/>
      <c r="B38" s="45"/>
      <c r="C38" s="45"/>
      <c r="D38" s="45"/>
      <c r="E38" s="45"/>
      <c r="F38" s="45"/>
      <c r="G38" s="45"/>
    </row>
    <row r="39" spans="1:7" ht="13.5">
      <c r="A39" s="45"/>
      <c r="B39" s="45"/>
      <c r="C39" s="45"/>
      <c r="D39" s="45"/>
      <c r="E39" s="45"/>
      <c r="F39" s="45"/>
      <c r="G39" s="45"/>
    </row>
    <row r="40" spans="1:7" ht="13.5">
      <c r="A40" s="45"/>
      <c r="B40" s="45"/>
      <c r="C40" s="45"/>
      <c r="D40" s="45"/>
      <c r="E40" s="45"/>
      <c r="F40" s="45"/>
      <c r="G40" s="45"/>
    </row>
    <row r="41" spans="1:7" ht="13.5">
      <c r="A41" s="45"/>
      <c r="B41" s="45"/>
      <c r="C41" s="45"/>
      <c r="D41" s="45"/>
      <c r="E41" s="45"/>
      <c r="F41" s="45"/>
      <c r="G41" s="45"/>
    </row>
    <row r="42" spans="1:7" ht="13.5">
      <c r="A42" s="45"/>
      <c r="B42" s="45"/>
      <c r="C42" s="45"/>
      <c r="D42" s="45"/>
      <c r="E42" s="45"/>
      <c r="F42" s="45"/>
      <c r="G42" s="45"/>
    </row>
    <row r="43" spans="1:7" ht="13.5">
      <c r="A43" s="45"/>
      <c r="B43" s="45"/>
      <c r="C43" s="45"/>
      <c r="D43" s="45"/>
      <c r="E43" s="45"/>
      <c r="F43" s="45"/>
      <c r="G43" s="45"/>
    </row>
    <row r="44" spans="1:7" ht="13.5">
      <c r="A44" s="45"/>
      <c r="B44" s="45"/>
      <c r="C44" s="45"/>
      <c r="D44" s="45"/>
      <c r="E44" s="45"/>
      <c r="F44" s="45"/>
      <c r="G44" s="45"/>
    </row>
    <row r="45" spans="1:7" ht="13.5">
      <c r="A45" s="45"/>
      <c r="B45" s="45"/>
      <c r="C45" s="45"/>
      <c r="D45" s="45"/>
      <c r="E45" s="45"/>
      <c r="F45" s="45"/>
      <c r="G45" s="45"/>
    </row>
    <row r="46" spans="1:7" ht="13.5">
      <c r="A46" s="46"/>
      <c r="B46" s="46"/>
      <c r="C46" s="46"/>
      <c r="D46" s="46"/>
      <c r="E46" s="46"/>
      <c r="F46" s="46"/>
      <c r="G46" s="46"/>
    </row>
    <row r="47" ht="13.5">
      <c r="A47" s="50"/>
    </row>
    <row r="48" ht="13.5">
      <c r="A48" s="50"/>
    </row>
    <row r="50" spans="1:5" ht="13.5">
      <c r="A50" s="104"/>
      <c r="E50" s="108"/>
    </row>
    <row r="51" spans="1:5" ht="14.25">
      <c r="A51" s="105"/>
      <c r="E51" s="109"/>
    </row>
  </sheetData>
  <sheetProtection/>
  <mergeCells count="5">
    <mergeCell ref="E12:G12"/>
    <mergeCell ref="D12:D13"/>
    <mergeCell ref="A12:A13"/>
    <mergeCell ref="B12:B13"/>
    <mergeCell ref="C12:C13"/>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7.xml><?xml version="1.0" encoding="utf-8"?>
<worksheet xmlns="http://schemas.openxmlformats.org/spreadsheetml/2006/main" xmlns:r="http://schemas.openxmlformats.org/officeDocument/2006/relationships">
  <sheetPr>
    <tabColor rgb="FFFF0000"/>
  </sheetPr>
  <dimension ref="A1:H33"/>
  <sheetViews>
    <sheetView showGridLines="0" zoomScalePageLayoutView="0" workbookViewId="0" topLeftCell="A1">
      <selection activeCell="A9" sqref="A9"/>
    </sheetView>
  </sheetViews>
  <sheetFormatPr defaultColWidth="11.421875" defaultRowHeight="12.75"/>
  <cols>
    <col min="1" max="1" width="10.00390625" style="1" customWidth="1"/>
    <col min="2" max="2" width="14.28125" style="1" customWidth="1"/>
    <col min="3" max="3" width="10.140625" style="1" customWidth="1"/>
    <col min="4" max="4" width="12.57421875" style="1" customWidth="1"/>
    <col min="5" max="5" width="11.8515625" style="1" customWidth="1"/>
    <col min="6" max="6" width="11.00390625" style="1" customWidth="1"/>
    <col min="7" max="7" width="79.421875" style="1" customWidth="1"/>
    <col min="8" max="16384" width="11.421875" style="1" customWidth="1"/>
  </cols>
  <sheetData>
    <row r="1" ht="17.25">
      <c r="G1" s="32"/>
    </row>
    <row r="2" ht="18">
      <c r="G2" s="26"/>
    </row>
    <row r="3" ht="15">
      <c r="G3" s="34"/>
    </row>
    <row r="4" ht="15">
      <c r="G4" s="34"/>
    </row>
    <row r="5" ht="13.5"/>
    <row r="7" spans="1:7" ht="43.5" customHeight="1">
      <c r="A7" s="121" t="s">
        <v>153</v>
      </c>
      <c r="B7" s="121"/>
      <c r="C7" s="122"/>
      <c r="D7" s="122"/>
      <c r="E7" s="122"/>
      <c r="F7" s="122"/>
      <c r="G7" s="122"/>
    </row>
    <row r="8" ht="6.75" customHeight="1"/>
    <row r="9" spans="1:7" ht="17.25" customHeight="1">
      <c r="A9" s="4" t="s">
        <v>291</v>
      </c>
      <c r="B9" s="2"/>
      <c r="C9" s="2"/>
      <c r="D9" s="2"/>
      <c r="E9" s="2"/>
      <c r="F9" s="2"/>
      <c r="G9" s="3"/>
    </row>
    <row r="10" spans="1:7" ht="17.25" customHeight="1">
      <c r="A10" s="4" t="s">
        <v>166</v>
      </c>
      <c r="B10" s="2"/>
      <c r="C10" s="2"/>
      <c r="D10" s="2"/>
      <c r="E10" s="2"/>
      <c r="F10" s="2"/>
      <c r="G10" s="3"/>
    </row>
    <row r="11" spans="1:8" ht="25.5" customHeight="1">
      <c r="A11" s="228" t="s">
        <v>129</v>
      </c>
      <c r="B11" s="132" t="s">
        <v>4</v>
      </c>
      <c r="C11" s="132"/>
      <c r="D11" s="132"/>
      <c r="E11" s="132"/>
      <c r="F11" s="132"/>
      <c r="G11" s="129" t="s">
        <v>65</v>
      </c>
      <c r="H11" s="8"/>
    </row>
    <row r="12" spans="1:8" ht="54" customHeight="1">
      <c r="A12" s="242"/>
      <c r="B12" s="130" t="s">
        <v>148</v>
      </c>
      <c r="C12" s="130" t="s">
        <v>66</v>
      </c>
      <c r="D12" s="130" t="s">
        <v>144</v>
      </c>
      <c r="E12" s="130" t="s">
        <v>67</v>
      </c>
      <c r="F12" s="130" t="s">
        <v>68</v>
      </c>
      <c r="G12" s="131" t="s">
        <v>143</v>
      </c>
      <c r="H12" s="9"/>
    </row>
    <row r="13" spans="1:7" ht="12.75" customHeight="1">
      <c r="A13" s="17"/>
      <c r="B13" s="17"/>
      <c r="C13" s="17"/>
      <c r="D13" s="17"/>
      <c r="E13" s="17"/>
      <c r="F13" s="17"/>
      <c r="G13" s="48"/>
    </row>
    <row r="14" spans="1:7" ht="18.75" customHeight="1">
      <c r="A14" s="51"/>
      <c r="B14" s="161"/>
      <c r="C14" s="161"/>
      <c r="D14" s="161"/>
      <c r="E14" s="162"/>
      <c r="F14" s="161"/>
      <c r="G14" s="163" t="s">
        <v>188</v>
      </c>
    </row>
    <row r="15" spans="1:7" ht="18.75" customHeight="1">
      <c r="A15" s="51"/>
      <c r="B15" s="161"/>
      <c r="C15" s="161"/>
      <c r="D15" s="161"/>
      <c r="E15" s="162"/>
      <c r="F15" s="161"/>
      <c r="G15" s="164" t="s">
        <v>189</v>
      </c>
    </row>
    <row r="16" spans="1:7" ht="25.5" customHeight="1">
      <c r="A16" s="148"/>
      <c r="B16" s="165"/>
      <c r="C16" s="165"/>
      <c r="D16" s="165"/>
      <c r="E16" s="165"/>
      <c r="F16" s="165"/>
      <c r="G16" s="102" t="s">
        <v>26</v>
      </c>
    </row>
    <row r="17" spans="1:7" ht="22.5" customHeight="1">
      <c r="A17" s="149"/>
      <c r="B17" s="166"/>
      <c r="C17" s="166"/>
      <c r="D17" s="166"/>
      <c r="E17" s="166"/>
      <c r="F17" s="166"/>
      <c r="G17" s="103" t="s">
        <v>27</v>
      </c>
    </row>
    <row r="18" spans="1:7" ht="30" customHeight="1">
      <c r="A18" s="51"/>
      <c r="B18" s="161"/>
      <c r="C18" s="161"/>
      <c r="D18" s="161"/>
      <c r="E18" s="161"/>
      <c r="F18" s="161"/>
      <c r="G18" s="102" t="s">
        <v>26</v>
      </c>
    </row>
    <row r="19" spans="1:7" ht="30" customHeight="1">
      <c r="A19" s="149"/>
      <c r="B19" s="166"/>
      <c r="C19" s="166"/>
      <c r="D19" s="166"/>
      <c r="E19" s="166"/>
      <c r="F19" s="166"/>
      <c r="G19" s="103" t="s">
        <v>27</v>
      </c>
    </row>
    <row r="20" spans="1:7" ht="30" customHeight="1">
      <c r="A20" s="51"/>
      <c r="B20" s="161"/>
      <c r="C20" s="161"/>
      <c r="D20" s="161"/>
      <c r="E20" s="161"/>
      <c r="F20" s="161"/>
      <c r="G20" s="102" t="s">
        <v>26</v>
      </c>
    </row>
    <row r="21" spans="1:7" ht="30" customHeight="1">
      <c r="A21" s="51"/>
      <c r="B21" s="161"/>
      <c r="C21" s="161"/>
      <c r="D21" s="161"/>
      <c r="E21" s="161"/>
      <c r="F21" s="161"/>
      <c r="G21" s="103" t="s">
        <v>27</v>
      </c>
    </row>
    <row r="22" spans="1:7" ht="30" customHeight="1">
      <c r="A22" s="148"/>
      <c r="B22" s="165"/>
      <c r="C22" s="165"/>
      <c r="D22" s="165"/>
      <c r="E22" s="165"/>
      <c r="F22" s="165"/>
      <c r="G22" s="102" t="s">
        <v>26</v>
      </c>
    </row>
    <row r="23" spans="1:7" ht="30" customHeight="1">
      <c r="A23" s="149"/>
      <c r="B23" s="166"/>
      <c r="C23" s="166"/>
      <c r="D23" s="166"/>
      <c r="E23" s="166"/>
      <c r="F23" s="166"/>
      <c r="G23" s="103" t="s">
        <v>27</v>
      </c>
    </row>
    <row r="24" spans="1:7" ht="30" customHeight="1">
      <c r="A24" s="148"/>
      <c r="B24" s="165"/>
      <c r="C24" s="165"/>
      <c r="D24" s="165"/>
      <c r="E24" s="165"/>
      <c r="F24" s="165"/>
      <c r="G24" s="102" t="s">
        <v>26</v>
      </c>
    </row>
    <row r="25" spans="1:7" ht="30" customHeight="1">
      <c r="A25" s="149"/>
      <c r="B25" s="166"/>
      <c r="C25" s="166"/>
      <c r="D25" s="166"/>
      <c r="E25" s="166"/>
      <c r="F25" s="166"/>
      <c r="G25" s="103" t="s">
        <v>27</v>
      </c>
    </row>
    <row r="26" spans="1:7" ht="24" customHeight="1">
      <c r="A26" s="51"/>
      <c r="B26" s="161"/>
      <c r="C26" s="161"/>
      <c r="D26" s="161"/>
      <c r="E26" s="161"/>
      <c r="F26" s="161"/>
      <c r="G26" s="102" t="s">
        <v>26</v>
      </c>
    </row>
    <row r="27" spans="1:7" ht="24.75" customHeight="1">
      <c r="A27" s="149"/>
      <c r="B27" s="166"/>
      <c r="C27" s="166"/>
      <c r="D27" s="166"/>
      <c r="E27" s="166"/>
      <c r="F27" s="166"/>
      <c r="G27" s="103" t="s">
        <v>27</v>
      </c>
    </row>
    <row r="28" spans="1:7" ht="18.75" customHeight="1">
      <c r="A28" s="51"/>
      <c r="B28" s="161"/>
      <c r="C28" s="161"/>
      <c r="D28" s="161"/>
      <c r="E28" s="161"/>
      <c r="F28" s="161"/>
      <c r="G28" s="102" t="s">
        <v>26</v>
      </c>
    </row>
    <row r="29" spans="1:7" ht="30" customHeight="1">
      <c r="A29" s="51"/>
      <c r="B29" s="161"/>
      <c r="C29" s="161"/>
      <c r="D29" s="161"/>
      <c r="E29" s="161"/>
      <c r="F29" s="161"/>
      <c r="G29" s="103" t="s">
        <v>27</v>
      </c>
    </row>
    <row r="30" spans="1:7" ht="24.75" customHeight="1">
      <c r="A30" s="101" t="s">
        <v>10</v>
      </c>
      <c r="B30" s="167"/>
      <c r="C30" s="168"/>
      <c r="D30" s="168"/>
      <c r="E30" s="168"/>
      <c r="F30" s="168"/>
      <c r="G30" s="169"/>
    </row>
    <row r="32" spans="1:7" ht="13.5">
      <c r="A32" s="104"/>
      <c r="E32" s="108"/>
      <c r="G32" s="106"/>
    </row>
    <row r="33" spans="1:7" ht="14.25">
      <c r="A33" s="105"/>
      <c r="E33" s="109"/>
      <c r="G33" s="107"/>
    </row>
  </sheetData>
  <sheetProtection/>
  <mergeCells count="1">
    <mergeCell ref="A11:A12"/>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8.xml><?xml version="1.0" encoding="utf-8"?>
<worksheet xmlns="http://schemas.openxmlformats.org/spreadsheetml/2006/main" xmlns:r="http://schemas.openxmlformats.org/officeDocument/2006/relationships">
  <sheetPr>
    <tabColor rgb="FFFF0000"/>
  </sheetPr>
  <dimension ref="A1:E40"/>
  <sheetViews>
    <sheetView showGridLines="0" zoomScalePageLayoutView="0" workbookViewId="0" topLeftCell="A7">
      <selection activeCell="G36" sqref="G36"/>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2"/>
    </row>
    <row r="2" ht="18">
      <c r="E2" s="26"/>
    </row>
    <row r="3" ht="15">
      <c r="E3" s="34"/>
    </row>
    <row r="4" ht="15">
      <c r="E4" s="34"/>
    </row>
    <row r="5" ht="6" customHeight="1"/>
    <row r="7" spans="1:5" ht="34.5" customHeight="1">
      <c r="A7" s="121" t="s">
        <v>134</v>
      </c>
      <c r="B7" s="121"/>
      <c r="C7" s="122"/>
      <c r="D7" s="122"/>
      <c r="E7" s="122"/>
    </row>
    <row r="8" ht="6.75" customHeight="1"/>
    <row r="9" spans="1:5" ht="19.5" customHeight="1">
      <c r="A9" s="4" t="s">
        <v>291</v>
      </c>
      <c r="B9" s="28"/>
      <c r="C9" s="28"/>
      <c r="D9" s="28"/>
      <c r="E9" s="3"/>
    </row>
    <row r="10" spans="1:5" ht="19.5" customHeight="1">
      <c r="A10" s="4" t="s">
        <v>166</v>
      </c>
      <c r="B10" s="28"/>
      <c r="C10" s="28"/>
      <c r="D10" s="28"/>
      <c r="E10" s="3"/>
    </row>
    <row r="11" spans="1:5" ht="13.5">
      <c r="A11" s="228" t="s">
        <v>89</v>
      </c>
      <c r="B11" s="139" t="s">
        <v>99</v>
      </c>
      <c r="C11" s="141"/>
      <c r="D11" s="228" t="s">
        <v>11</v>
      </c>
      <c r="E11" s="228" t="s">
        <v>45</v>
      </c>
    </row>
    <row r="12" spans="1:5" ht="25.5">
      <c r="A12" s="229"/>
      <c r="B12" s="150" t="s">
        <v>130</v>
      </c>
      <c r="C12" s="150" t="s">
        <v>92</v>
      </c>
      <c r="D12" s="229" t="s">
        <v>131</v>
      </c>
      <c r="E12" s="229"/>
    </row>
    <row r="13" spans="1:5" ht="18" customHeight="1">
      <c r="A13" s="40"/>
      <c r="B13" s="40"/>
      <c r="C13" s="40"/>
      <c r="D13" s="40"/>
      <c r="E13" s="40"/>
    </row>
    <row r="14" spans="1:5" ht="18" customHeight="1">
      <c r="A14" s="36"/>
      <c r="B14" s="36"/>
      <c r="C14" s="36"/>
      <c r="D14" s="153"/>
      <c r="E14" s="30"/>
    </row>
    <row r="15" spans="1:5" ht="18" customHeight="1">
      <c r="A15" s="36"/>
      <c r="B15" s="36"/>
      <c r="C15" s="36"/>
      <c r="D15" s="153"/>
      <c r="E15" s="30"/>
    </row>
    <row r="16" spans="1:5" ht="18" customHeight="1">
      <c r="A16" s="154"/>
      <c r="B16" s="36"/>
      <c r="C16" s="36"/>
      <c r="D16" s="153"/>
      <c r="E16" s="30"/>
    </row>
    <row r="17" spans="1:5" ht="18" customHeight="1">
      <c r="A17" s="36"/>
      <c r="B17" s="36"/>
      <c r="C17" s="36"/>
      <c r="D17" s="153"/>
      <c r="E17" s="30"/>
    </row>
    <row r="18" spans="1:5" ht="18" customHeight="1">
      <c r="A18" s="36"/>
      <c r="B18" s="36"/>
      <c r="C18" s="36"/>
      <c r="D18" s="153"/>
      <c r="E18" s="30"/>
    </row>
    <row r="19" spans="1:5" ht="18" customHeight="1">
      <c r="A19" s="36"/>
      <c r="B19" s="36"/>
      <c r="C19" s="36"/>
      <c r="D19" s="153"/>
      <c r="E19" s="30"/>
    </row>
    <row r="20" spans="1:5" ht="18" customHeight="1">
      <c r="A20" s="36"/>
      <c r="B20" s="36"/>
      <c r="C20" s="36"/>
      <c r="D20" s="153"/>
      <c r="E20" s="30"/>
    </row>
    <row r="21" spans="1:5" ht="18" customHeight="1">
      <c r="A21" s="36"/>
      <c r="B21" s="36"/>
      <c r="C21" s="36"/>
      <c r="D21" s="153"/>
      <c r="E21" s="30"/>
    </row>
    <row r="22" spans="1:5" ht="18" customHeight="1">
      <c r="A22" s="36"/>
      <c r="B22" s="36"/>
      <c r="C22" s="36"/>
      <c r="D22" s="153"/>
      <c r="E22" s="30"/>
    </row>
    <row r="23" spans="1:5" ht="18" customHeight="1">
      <c r="A23" s="36"/>
      <c r="B23" s="36"/>
      <c r="C23" s="36"/>
      <c r="D23" s="153"/>
      <c r="E23" s="30"/>
    </row>
    <row r="24" spans="1:5" ht="18" customHeight="1">
      <c r="A24" s="36"/>
      <c r="B24" s="36"/>
      <c r="C24" s="36"/>
      <c r="D24" s="153"/>
      <c r="E24" s="30"/>
    </row>
    <row r="25" spans="1:5" ht="18" customHeight="1">
      <c r="A25" s="36"/>
      <c r="B25" s="36"/>
      <c r="C25" s="36"/>
      <c r="D25" s="153"/>
      <c r="E25" s="30"/>
    </row>
    <row r="26" spans="1:5" ht="18" customHeight="1">
      <c r="A26" s="36"/>
      <c r="B26" s="36"/>
      <c r="C26" s="36"/>
      <c r="D26" s="153"/>
      <c r="E26" s="30"/>
    </row>
    <row r="27" spans="1:5" ht="18" customHeight="1">
      <c r="A27" s="22"/>
      <c r="B27" s="22"/>
      <c r="C27" s="22"/>
      <c r="D27" s="155"/>
      <c r="E27" s="24"/>
    </row>
    <row r="28" spans="1:5" ht="18" customHeight="1">
      <c r="A28" s="22"/>
      <c r="B28" s="22"/>
      <c r="C28" s="22"/>
      <c r="D28" s="155"/>
      <c r="E28" s="24"/>
    </row>
    <row r="29" spans="1:5" ht="18" customHeight="1">
      <c r="A29" s="22"/>
      <c r="B29" s="22"/>
      <c r="C29" s="22"/>
      <c r="D29" s="155"/>
      <c r="E29" s="24"/>
    </row>
    <row r="30" spans="1:5" ht="18" customHeight="1">
      <c r="A30" s="22"/>
      <c r="B30" s="22"/>
      <c r="C30" s="22"/>
      <c r="D30" s="155"/>
      <c r="E30" s="24"/>
    </row>
    <row r="31" spans="1:5" ht="18" customHeight="1">
      <c r="A31" s="22"/>
      <c r="B31" s="22"/>
      <c r="C31" s="22"/>
      <c r="D31" s="155"/>
      <c r="E31" s="24"/>
    </row>
    <row r="32" spans="1:5" ht="18" customHeight="1">
      <c r="A32" s="22"/>
      <c r="B32" s="22"/>
      <c r="C32" s="22"/>
      <c r="D32" s="155"/>
      <c r="E32" s="24"/>
    </row>
    <row r="33" spans="1:5" ht="18" customHeight="1">
      <c r="A33" s="22"/>
      <c r="B33" s="22"/>
      <c r="C33" s="22"/>
      <c r="D33" s="155"/>
      <c r="E33" s="24"/>
    </row>
    <row r="34" spans="1:5" ht="18" customHeight="1">
      <c r="A34" s="22"/>
      <c r="B34" s="22"/>
      <c r="C34" s="22"/>
      <c r="D34" s="155"/>
      <c r="E34" s="24"/>
    </row>
    <row r="35" spans="1:5" ht="18" customHeight="1">
      <c r="A35" s="22"/>
      <c r="B35" s="22"/>
      <c r="C35" s="22"/>
      <c r="D35" s="155"/>
      <c r="E35" s="24"/>
    </row>
    <row r="36" spans="1:5" ht="18" customHeight="1">
      <c r="A36" s="22"/>
      <c r="B36" s="22"/>
      <c r="C36" s="22"/>
      <c r="D36" s="155"/>
      <c r="E36" s="24"/>
    </row>
    <row r="37" spans="1:5" ht="18" customHeight="1">
      <c r="A37" s="22"/>
      <c r="B37" s="22"/>
      <c r="C37" s="22"/>
      <c r="D37" s="155"/>
      <c r="E37" s="24"/>
    </row>
    <row r="38" spans="1:4" ht="14.25">
      <c r="A38" s="50"/>
      <c r="B38" s="35"/>
      <c r="C38" s="35"/>
      <c r="D38" s="35"/>
    </row>
    <row r="39" spans="1:5" ht="13.5">
      <c r="A39" s="104"/>
      <c r="D39" s="106"/>
      <c r="E39" s="106"/>
    </row>
    <row r="40" spans="1:5" ht="14.25">
      <c r="A40" s="105"/>
      <c r="D40" s="107"/>
      <c r="E40" s="107"/>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26" right="0.28"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19.xml><?xml version="1.0" encoding="utf-8"?>
<worksheet xmlns="http://schemas.openxmlformats.org/spreadsheetml/2006/main" xmlns:r="http://schemas.openxmlformats.org/officeDocument/2006/relationships">
  <dimension ref="A1:E43"/>
  <sheetViews>
    <sheetView showGridLines="0" zoomScalePageLayoutView="0" workbookViewId="0" topLeftCell="A4">
      <selection activeCell="A9" sqref="A9"/>
    </sheetView>
  </sheetViews>
  <sheetFormatPr defaultColWidth="11.421875" defaultRowHeight="12.75"/>
  <cols>
    <col min="1" max="1" width="14.7109375" style="1" customWidth="1"/>
    <col min="2" max="3" width="16.7109375" style="1" customWidth="1"/>
    <col min="4" max="4" width="33.140625" style="1" customWidth="1"/>
    <col min="5" max="5" width="69.8515625" style="1" customWidth="1"/>
    <col min="6" max="16384" width="11.421875" style="1" customWidth="1"/>
  </cols>
  <sheetData>
    <row r="1" ht="17.25">
      <c r="E1" s="32"/>
    </row>
    <row r="2" ht="18">
      <c r="E2" s="26"/>
    </row>
    <row r="3" ht="15">
      <c r="E3" s="34"/>
    </row>
    <row r="4" ht="15">
      <c r="E4" s="34"/>
    </row>
    <row r="5" ht="6" customHeight="1"/>
    <row r="7" spans="1:5" ht="34.5" customHeight="1">
      <c r="A7" s="121" t="s">
        <v>135</v>
      </c>
      <c r="B7" s="121"/>
      <c r="C7" s="122"/>
      <c r="D7" s="122"/>
      <c r="E7" s="122"/>
    </row>
    <row r="8" ht="6.75" customHeight="1"/>
    <row r="9" spans="1:5" ht="19.5" customHeight="1">
      <c r="A9" s="4" t="s">
        <v>291</v>
      </c>
      <c r="B9" s="28"/>
      <c r="C9" s="28"/>
      <c r="D9" s="28"/>
      <c r="E9" s="3"/>
    </row>
    <row r="10" spans="1:5" ht="19.5" customHeight="1">
      <c r="A10" s="4" t="s">
        <v>166</v>
      </c>
      <c r="B10" s="28"/>
      <c r="C10" s="28"/>
      <c r="D10" s="28"/>
      <c r="E10" s="3"/>
    </row>
    <row r="11" spans="1:5" ht="13.5">
      <c r="A11" s="228" t="s">
        <v>89</v>
      </c>
      <c r="B11" s="139" t="s">
        <v>99</v>
      </c>
      <c r="C11" s="141"/>
      <c r="D11" s="228" t="s">
        <v>11</v>
      </c>
      <c r="E11" s="228" t="s">
        <v>132</v>
      </c>
    </row>
    <row r="12" spans="1:5" ht="25.5">
      <c r="A12" s="229"/>
      <c r="B12" s="150" t="s">
        <v>133</v>
      </c>
      <c r="C12" s="150" t="s">
        <v>92</v>
      </c>
      <c r="D12" s="229" t="s">
        <v>131</v>
      </c>
      <c r="E12" s="229"/>
    </row>
    <row r="13" spans="1:5" ht="18" customHeight="1">
      <c r="A13" s="40"/>
      <c r="B13" s="40"/>
      <c r="C13" s="40"/>
      <c r="D13" s="40"/>
      <c r="E13" s="40"/>
    </row>
    <row r="14" spans="1:5" ht="18" customHeight="1">
      <c r="A14" s="182">
        <v>5</v>
      </c>
      <c r="B14" s="183">
        <v>2525.77</v>
      </c>
      <c r="C14" s="184">
        <v>0</v>
      </c>
      <c r="D14" s="185" t="s">
        <v>180</v>
      </c>
      <c r="E14" s="30" t="s">
        <v>181</v>
      </c>
    </row>
    <row r="15" spans="1:5" ht="18" customHeight="1">
      <c r="A15" s="182">
        <v>5</v>
      </c>
      <c r="B15" s="183">
        <v>21284.16</v>
      </c>
      <c r="C15" s="184">
        <v>0</v>
      </c>
      <c r="D15" s="185" t="s">
        <v>182</v>
      </c>
      <c r="E15" s="30" t="s">
        <v>183</v>
      </c>
    </row>
    <row r="16" spans="1:5" ht="18" customHeight="1">
      <c r="A16" s="182">
        <v>5</v>
      </c>
      <c r="B16" s="183">
        <v>1600</v>
      </c>
      <c r="C16" s="184">
        <v>0</v>
      </c>
      <c r="D16" s="185" t="s">
        <v>184</v>
      </c>
      <c r="E16" s="30" t="s">
        <v>186</v>
      </c>
    </row>
    <row r="17" spans="1:5" ht="18" customHeight="1">
      <c r="A17" s="182">
        <v>5</v>
      </c>
      <c r="B17" s="183">
        <v>1500</v>
      </c>
      <c r="C17" s="184">
        <v>0</v>
      </c>
      <c r="D17" s="185" t="s">
        <v>185</v>
      </c>
      <c r="E17" s="30" t="s">
        <v>186</v>
      </c>
    </row>
    <row r="18" spans="1:5" ht="18" customHeight="1">
      <c r="A18" s="182"/>
      <c r="B18" s="183"/>
      <c r="C18" s="184"/>
      <c r="D18" s="153"/>
      <c r="E18" s="30"/>
    </row>
    <row r="19" spans="1:5" ht="18" customHeight="1">
      <c r="A19" s="36"/>
      <c r="B19" s="36"/>
      <c r="C19" s="36"/>
      <c r="D19" s="153"/>
      <c r="E19" s="30"/>
    </row>
    <row r="20" spans="1:5" ht="18" customHeight="1">
      <c r="A20" s="36"/>
      <c r="B20" s="36"/>
      <c r="C20" s="36"/>
      <c r="D20" s="153"/>
      <c r="E20" s="30"/>
    </row>
    <row r="21" spans="1:5" ht="18" customHeight="1">
      <c r="A21" s="36"/>
      <c r="B21" s="36"/>
      <c r="C21" s="36"/>
      <c r="D21" s="153"/>
      <c r="E21" s="30"/>
    </row>
    <row r="22" spans="1:5" ht="18" customHeight="1">
      <c r="A22" s="36"/>
      <c r="B22" s="36"/>
      <c r="C22" s="36"/>
      <c r="D22" s="153"/>
      <c r="E22" s="30"/>
    </row>
    <row r="23" spans="1:5" ht="18" customHeight="1">
      <c r="A23" s="36"/>
      <c r="B23" s="36"/>
      <c r="C23" s="36"/>
      <c r="D23" s="153"/>
      <c r="E23" s="30"/>
    </row>
    <row r="24" spans="1:5" ht="18" customHeight="1">
      <c r="A24" s="36"/>
      <c r="B24" s="36"/>
      <c r="C24" s="36"/>
      <c r="D24" s="153"/>
      <c r="E24" s="30"/>
    </row>
    <row r="25" spans="1:5" ht="18" customHeight="1">
      <c r="A25" s="36"/>
      <c r="B25" s="36"/>
      <c r="C25" s="36"/>
      <c r="D25" s="153"/>
      <c r="E25" s="30"/>
    </row>
    <row r="26" spans="1:5" ht="18" customHeight="1">
      <c r="A26" s="36"/>
      <c r="B26" s="36"/>
      <c r="C26" s="36"/>
      <c r="D26" s="153"/>
      <c r="E26" s="30"/>
    </row>
    <row r="27" spans="1:5" ht="18" customHeight="1">
      <c r="A27" s="36"/>
      <c r="B27" s="36"/>
      <c r="C27" s="36"/>
      <c r="D27" s="153"/>
      <c r="E27" s="30"/>
    </row>
    <row r="28" spans="1:5" ht="18" customHeight="1">
      <c r="A28" s="22"/>
      <c r="B28" s="22"/>
      <c r="C28" s="22"/>
      <c r="D28" s="155"/>
      <c r="E28" s="24"/>
    </row>
    <row r="29" spans="1:5" ht="18" customHeight="1">
      <c r="A29" s="22"/>
      <c r="B29" s="22"/>
      <c r="C29" s="22"/>
      <c r="D29" s="155"/>
      <c r="E29" s="24"/>
    </row>
    <row r="30" spans="1:5" ht="18" customHeight="1">
      <c r="A30" s="22"/>
      <c r="B30" s="22"/>
      <c r="C30" s="22"/>
      <c r="D30" s="155"/>
      <c r="E30" s="24"/>
    </row>
    <row r="31" spans="1:5" ht="18" customHeight="1">
      <c r="A31" s="22"/>
      <c r="B31" s="22"/>
      <c r="C31" s="22"/>
      <c r="D31" s="155"/>
      <c r="E31" s="24"/>
    </row>
    <row r="32" spans="1:5" ht="18" customHeight="1">
      <c r="A32" s="22"/>
      <c r="B32" s="22"/>
      <c r="C32" s="22"/>
      <c r="D32" s="155"/>
      <c r="E32" s="24"/>
    </row>
    <row r="33" spans="1:5" ht="18" customHeight="1">
      <c r="A33" s="22"/>
      <c r="B33" s="22"/>
      <c r="C33" s="22"/>
      <c r="D33" s="155"/>
      <c r="E33" s="24"/>
    </row>
    <row r="34" spans="1:5" ht="18" customHeight="1">
      <c r="A34" s="22"/>
      <c r="B34" s="22"/>
      <c r="C34" s="22"/>
      <c r="D34" s="155"/>
      <c r="E34" s="24"/>
    </row>
    <row r="35" spans="1:5" ht="18" customHeight="1">
      <c r="A35" s="22"/>
      <c r="B35" s="22"/>
      <c r="C35" s="22"/>
      <c r="D35" s="155"/>
      <c r="E35" s="24"/>
    </row>
    <row r="36" spans="1:5" ht="18" customHeight="1">
      <c r="A36" s="22"/>
      <c r="B36" s="22"/>
      <c r="C36" s="22"/>
      <c r="D36" s="155"/>
      <c r="E36" s="24"/>
    </row>
    <row r="37" spans="1:5" ht="18" customHeight="1">
      <c r="A37" s="22"/>
      <c r="B37" s="22"/>
      <c r="C37" s="22"/>
      <c r="D37" s="155"/>
      <c r="E37" s="24"/>
    </row>
    <row r="38" spans="1:5" ht="18" customHeight="1">
      <c r="A38" s="22"/>
      <c r="B38" s="22"/>
      <c r="C38" s="22"/>
      <c r="D38" s="155"/>
      <c r="E38" s="24"/>
    </row>
    <row r="39" spans="1:5" ht="18" customHeight="1">
      <c r="A39" s="22"/>
      <c r="B39" s="22"/>
      <c r="C39" s="22"/>
      <c r="D39" s="155"/>
      <c r="E39" s="24"/>
    </row>
    <row r="40" spans="1:5" ht="18" customHeight="1">
      <c r="A40" s="22"/>
      <c r="B40" s="22"/>
      <c r="C40" s="22"/>
      <c r="D40" s="155"/>
      <c r="E40" s="24"/>
    </row>
    <row r="41" spans="1:5" ht="14.25">
      <c r="A41" s="50"/>
      <c r="B41" s="35"/>
      <c r="C41" s="35"/>
      <c r="D41" s="35"/>
      <c r="E41" s="156"/>
    </row>
    <row r="42" spans="1:5" ht="13.5">
      <c r="A42" s="104"/>
      <c r="D42" s="106"/>
      <c r="E42" s="106"/>
    </row>
    <row r="43" spans="1:5" ht="14.25">
      <c r="A43" s="105"/>
      <c r="D43" s="107"/>
      <c r="E43" s="107"/>
    </row>
  </sheetData>
  <sheetProtection/>
  <mergeCells count="3">
    <mergeCell ref="A11:A12"/>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xml><?xml version="1.0" encoding="utf-8"?>
<worksheet xmlns="http://schemas.openxmlformats.org/spreadsheetml/2006/main" xmlns:r="http://schemas.openxmlformats.org/officeDocument/2006/relationships">
  <dimension ref="A1:I33"/>
  <sheetViews>
    <sheetView showGridLines="0" zoomScalePageLayoutView="0" workbookViewId="0" topLeftCell="A10">
      <selection activeCell="C22" sqref="C22:C23"/>
    </sheetView>
  </sheetViews>
  <sheetFormatPr defaultColWidth="11.421875" defaultRowHeight="12.75"/>
  <cols>
    <col min="1" max="1" width="4.421875" style="1" customWidth="1"/>
    <col min="2" max="2" width="8.00390625" style="1" customWidth="1"/>
    <col min="3" max="3" width="14.8515625" style="1" customWidth="1"/>
    <col min="4" max="4" width="12.28125" style="1" customWidth="1"/>
    <col min="5" max="5" width="10.8515625" style="1" customWidth="1"/>
    <col min="6" max="6" width="11.140625" style="1" customWidth="1"/>
    <col min="7" max="7" width="11.00390625" style="1" customWidth="1"/>
    <col min="8" max="8" width="79.421875" style="1" customWidth="1"/>
    <col min="9" max="16384" width="11.421875" style="1" customWidth="1"/>
  </cols>
  <sheetData>
    <row r="1" ht="17.25">
      <c r="H1" s="32"/>
    </row>
    <row r="2" ht="18">
      <c r="H2" s="26"/>
    </row>
    <row r="3" ht="15">
      <c r="H3" s="34"/>
    </row>
    <row r="4" ht="15">
      <c r="H4" s="34"/>
    </row>
    <row r="5" ht="13.5"/>
    <row r="6" ht="13.5"/>
    <row r="7" spans="1:8" ht="34.5" customHeight="1">
      <c r="A7" s="121" t="s">
        <v>154</v>
      </c>
      <c r="B7" s="121"/>
      <c r="C7" s="122"/>
      <c r="D7" s="122"/>
      <c r="E7" s="122"/>
      <c r="F7" s="122"/>
      <c r="G7" s="122"/>
      <c r="H7" s="122"/>
    </row>
    <row r="8" ht="6.75" customHeight="1"/>
    <row r="9" spans="1:8" ht="17.25" customHeight="1">
      <c r="A9" s="4" t="s">
        <v>291</v>
      </c>
      <c r="B9" s="28"/>
      <c r="C9" s="2"/>
      <c r="D9" s="2"/>
      <c r="E9" s="2"/>
      <c r="F9" s="2"/>
      <c r="G9" s="2"/>
      <c r="H9" s="3"/>
    </row>
    <row r="10" spans="1:8" ht="17.25" customHeight="1">
      <c r="A10" s="4" t="s">
        <v>164</v>
      </c>
      <c r="B10" s="28"/>
      <c r="C10" s="2"/>
      <c r="D10" s="2"/>
      <c r="E10" s="2"/>
      <c r="F10" s="2"/>
      <c r="G10" s="2"/>
      <c r="H10" s="3"/>
    </row>
    <row r="11" spans="1:9" ht="25.5" customHeight="1">
      <c r="A11" s="228" t="s">
        <v>105</v>
      </c>
      <c r="B11" s="228" t="s">
        <v>19</v>
      </c>
      <c r="C11" s="132" t="s">
        <v>4</v>
      </c>
      <c r="D11" s="132"/>
      <c r="E11" s="132"/>
      <c r="F11" s="132"/>
      <c r="G11" s="132"/>
      <c r="H11" s="129" t="s">
        <v>147</v>
      </c>
      <c r="I11" s="8"/>
    </row>
    <row r="12" spans="1:9" ht="51.75" customHeight="1">
      <c r="A12" s="229"/>
      <c r="B12" s="229"/>
      <c r="C12" s="130" t="s">
        <v>145</v>
      </c>
      <c r="D12" s="130" t="s">
        <v>66</v>
      </c>
      <c r="E12" s="130" t="s">
        <v>144</v>
      </c>
      <c r="F12" s="130" t="s">
        <v>67</v>
      </c>
      <c r="G12" s="130" t="s">
        <v>68</v>
      </c>
      <c r="H12" s="131" t="s">
        <v>146</v>
      </c>
      <c r="I12" s="9"/>
    </row>
    <row r="13" spans="1:8" ht="12.75" customHeight="1">
      <c r="A13" s="17"/>
      <c r="B13" s="17"/>
      <c r="C13" s="17"/>
      <c r="D13" s="17"/>
      <c r="E13" s="17"/>
      <c r="F13" s="17"/>
      <c r="G13" s="17"/>
      <c r="H13" s="48"/>
    </row>
    <row r="14" spans="1:8" ht="56.25" customHeight="1">
      <c r="A14" s="230">
        <v>5</v>
      </c>
      <c r="B14" s="232">
        <v>1000</v>
      </c>
      <c r="C14" s="234">
        <v>18349256.8</v>
      </c>
      <c r="D14" s="234">
        <v>16223303.45</v>
      </c>
      <c r="E14" s="234">
        <v>1200971.96</v>
      </c>
      <c r="F14" s="234">
        <f>+D14+E14</f>
        <v>17424275.41</v>
      </c>
      <c r="G14" s="234">
        <f>+C14-F14</f>
        <v>924981.3900000006</v>
      </c>
      <c r="H14" s="173" t="s">
        <v>191</v>
      </c>
    </row>
    <row r="15" spans="1:8" ht="49.5" customHeight="1">
      <c r="A15" s="231"/>
      <c r="B15" s="233"/>
      <c r="C15" s="235"/>
      <c r="D15" s="235"/>
      <c r="E15" s="235"/>
      <c r="F15" s="235"/>
      <c r="G15" s="235"/>
      <c r="H15" s="174" t="s">
        <v>171</v>
      </c>
    </row>
    <row r="16" spans="1:8" ht="56.25" customHeight="1">
      <c r="A16" s="230">
        <v>5</v>
      </c>
      <c r="B16" s="236">
        <v>2000</v>
      </c>
      <c r="C16" s="237">
        <v>467767.71</v>
      </c>
      <c r="D16" s="237">
        <v>196223.37</v>
      </c>
      <c r="E16" s="237"/>
      <c r="F16" s="234">
        <f>+D16+E16</f>
        <v>196223.37</v>
      </c>
      <c r="G16" s="234">
        <f>+C16-F16</f>
        <v>271544.34</v>
      </c>
      <c r="H16" s="53" t="s">
        <v>192</v>
      </c>
    </row>
    <row r="17" spans="1:8" ht="14.25">
      <c r="A17" s="231"/>
      <c r="B17" s="231"/>
      <c r="C17" s="235"/>
      <c r="D17" s="235"/>
      <c r="E17" s="235"/>
      <c r="F17" s="235"/>
      <c r="G17" s="235"/>
      <c r="H17" s="24" t="s">
        <v>169</v>
      </c>
    </row>
    <row r="18" spans="1:8" ht="89.25" customHeight="1">
      <c r="A18" s="230">
        <v>5</v>
      </c>
      <c r="B18" s="236">
        <v>3000</v>
      </c>
      <c r="C18" s="237">
        <v>3210413.69</v>
      </c>
      <c r="D18" s="237">
        <v>1605316.98</v>
      </c>
      <c r="E18" s="237">
        <v>4760</v>
      </c>
      <c r="F18" s="234">
        <f>+D18+E18</f>
        <v>1610076.98</v>
      </c>
      <c r="G18" s="234">
        <f>+C18-F18</f>
        <v>1600336.71</v>
      </c>
      <c r="H18" s="53" t="s">
        <v>193</v>
      </c>
    </row>
    <row r="19" spans="1:8" ht="39.75" customHeight="1">
      <c r="A19" s="231"/>
      <c r="B19" s="231"/>
      <c r="C19" s="235"/>
      <c r="D19" s="235"/>
      <c r="E19" s="235"/>
      <c r="F19" s="235"/>
      <c r="G19" s="235"/>
      <c r="H19" s="174" t="s">
        <v>170</v>
      </c>
    </row>
    <row r="20" spans="1:8" ht="21" customHeight="1">
      <c r="A20" s="230">
        <v>5</v>
      </c>
      <c r="B20" s="236">
        <v>4000</v>
      </c>
      <c r="C20" s="237">
        <v>50000</v>
      </c>
      <c r="D20" s="237">
        <v>50000</v>
      </c>
      <c r="E20" s="237"/>
      <c r="F20" s="234">
        <f>+D20+E20</f>
        <v>50000</v>
      </c>
      <c r="G20" s="234">
        <f>+C20-F20</f>
        <v>0</v>
      </c>
      <c r="H20" s="21" t="s">
        <v>168</v>
      </c>
    </row>
    <row r="21" spans="1:8" ht="20.25" customHeight="1">
      <c r="A21" s="231"/>
      <c r="B21" s="231"/>
      <c r="C21" s="235"/>
      <c r="D21" s="235"/>
      <c r="E21" s="235"/>
      <c r="F21" s="235"/>
      <c r="G21" s="235"/>
      <c r="H21" s="24" t="s">
        <v>169</v>
      </c>
    </row>
    <row r="22" spans="1:8" ht="27">
      <c r="A22" s="230">
        <v>5</v>
      </c>
      <c r="B22" s="236">
        <v>5000</v>
      </c>
      <c r="C22" s="237">
        <v>137801.8</v>
      </c>
      <c r="D22" s="237">
        <v>87801.8</v>
      </c>
      <c r="E22" s="237"/>
      <c r="F22" s="234">
        <f>+D22+E22</f>
        <v>87801.8</v>
      </c>
      <c r="G22" s="234">
        <f>+C22-F22</f>
        <v>49999.999999999985</v>
      </c>
      <c r="H22" s="53" t="s">
        <v>194</v>
      </c>
    </row>
    <row r="23" spans="1:8" ht="25.5" customHeight="1">
      <c r="A23" s="231"/>
      <c r="B23" s="231"/>
      <c r="C23" s="235"/>
      <c r="D23" s="235"/>
      <c r="E23" s="235"/>
      <c r="F23" s="235"/>
      <c r="G23" s="235"/>
      <c r="H23" s="24" t="s">
        <v>169</v>
      </c>
    </row>
    <row r="24" spans="1:8" ht="24.75" customHeight="1">
      <c r="A24" s="238" t="s">
        <v>58</v>
      </c>
      <c r="B24" s="239"/>
      <c r="C24" s="172">
        <f>SUM(C14:C23)</f>
        <v>22215240.000000004</v>
      </c>
      <c r="D24" s="172">
        <f>SUM(D14:D23)</f>
        <v>18162645.599999998</v>
      </c>
      <c r="E24" s="172">
        <f>SUM(E14:E23)</f>
        <v>1205731.96</v>
      </c>
      <c r="F24" s="172">
        <f>SUM(F14:F23)</f>
        <v>19368377.560000002</v>
      </c>
      <c r="G24" s="172">
        <f>SUM(G14:G23)</f>
        <v>2846862.4400000004</v>
      </c>
      <c r="H24" s="21"/>
    </row>
    <row r="25" spans="1:8" ht="18" customHeight="1">
      <c r="A25" s="240" t="s">
        <v>10</v>
      </c>
      <c r="B25" s="241"/>
      <c r="C25" s="172">
        <f>+C24</f>
        <v>22215240.000000004</v>
      </c>
      <c r="D25" s="172">
        <f>+D24</f>
        <v>18162645.599999998</v>
      </c>
      <c r="E25" s="172">
        <f>+E24</f>
        <v>1205731.96</v>
      </c>
      <c r="F25" s="172">
        <f>+F24</f>
        <v>19368377.560000002</v>
      </c>
      <c r="G25" s="172">
        <f>+G24</f>
        <v>2846862.4400000004</v>
      </c>
      <c r="H25" s="30"/>
    </row>
    <row r="26" ht="13.5">
      <c r="A26" s="50"/>
    </row>
    <row r="27" spans="1:8" ht="13.5">
      <c r="A27" s="104"/>
      <c r="G27" s="106"/>
      <c r="H27" s="106"/>
    </row>
    <row r="28" spans="1:8" ht="14.25">
      <c r="A28" s="105"/>
      <c r="G28" s="107"/>
      <c r="H28" s="107"/>
    </row>
    <row r="33" ht="13.5">
      <c r="G33" s="188"/>
    </row>
  </sheetData>
  <sheetProtection/>
  <mergeCells count="39">
    <mergeCell ref="G22:G23"/>
    <mergeCell ref="A24:B24"/>
    <mergeCell ref="A25:B25"/>
    <mergeCell ref="A22:A23"/>
    <mergeCell ref="B22:B23"/>
    <mergeCell ref="C22:C23"/>
    <mergeCell ref="D22:D23"/>
    <mergeCell ref="E22:E23"/>
    <mergeCell ref="F22:F23"/>
    <mergeCell ref="G18:G19"/>
    <mergeCell ref="A20:A21"/>
    <mergeCell ref="B20:B21"/>
    <mergeCell ref="C20:C21"/>
    <mergeCell ref="D20:D21"/>
    <mergeCell ref="E20:E21"/>
    <mergeCell ref="F20:F21"/>
    <mergeCell ref="G20:G21"/>
    <mergeCell ref="A18:A19"/>
    <mergeCell ref="B18:B19"/>
    <mergeCell ref="C18:C19"/>
    <mergeCell ref="D18:D19"/>
    <mergeCell ref="E18:E19"/>
    <mergeCell ref="F18:F19"/>
    <mergeCell ref="E14:E15"/>
    <mergeCell ref="F14:F15"/>
    <mergeCell ref="G14:G15"/>
    <mergeCell ref="A16:A17"/>
    <mergeCell ref="B16:B17"/>
    <mergeCell ref="C16:C17"/>
    <mergeCell ref="D16:D17"/>
    <mergeCell ref="E16:E17"/>
    <mergeCell ref="F16:F17"/>
    <mergeCell ref="G16:G17"/>
    <mergeCell ref="A11:A12"/>
    <mergeCell ref="B11:B12"/>
    <mergeCell ref="A14:A15"/>
    <mergeCell ref="B14:B15"/>
    <mergeCell ref="C14:C15"/>
    <mergeCell ref="D14:D15"/>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0.xml><?xml version="1.0" encoding="utf-8"?>
<worksheet xmlns="http://schemas.openxmlformats.org/spreadsheetml/2006/main" xmlns:r="http://schemas.openxmlformats.org/officeDocument/2006/relationships">
  <dimension ref="A2:D46"/>
  <sheetViews>
    <sheetView showGridLines="0" zoomScaleSheetLayoutView="80" zoomScalePageLayoutView="0" workbookViewId="0" topLeftCell="A7">
      <selection activeCell="F36" sqref="F36"/>
    </sheetView>
  </sheetViews>
  <sheetFormatPr defaultColWidth="11.421875" defaultRowHeight="12.75"/>
  <cols>
    <col min="1" max="1" width="51.421875" style="85" customWidth="1"/>
    <col min="2" max="2" width="24.140625" style="85" bestFit="1" customWidth="1"/>
    <col min="3" max="3" width="4.00390625" style="85" customWidth="1"/>
    <col min="4" max="4" width="68.8515625" style="85" customWidth="1"/>
    <col min="5" max="16384" width="11.421875" style="85" customWidth="1"/>
  </cols>
  <sheetData>
    <row r="1" ht="13.5"/>
    <row r="2" spans="1:2" ht="17.25">
      <c r="A2" s="281"/>
      <c r="B2" s="282"/>
    </row>
    <row r="3" spans="1:2" ht="15" customHeight="1">
      <c r="A3" s="283"/>
      <c r="B3" s="282"/>
    </row>
    <row r="4" ht="13.5">
      <c r="A4" s="87"/>
    </row>
    <row r="5" ht="13.5"/>
    <row r="6" ht="13.5"/>
    <row r="8" ht="11.25" customHeight="1"/>
    <row r="9" spans="1:4" ht="37.5" customHeight="1">
      <c r="A9" s="121" t="s">
        <v>93</v>
      </c>
      <c r="B9" s="121"/>
      <c r="C9" s="122"/>
      <c r="D9" s="122"/>
    </row>
    <row r="10" spans="1:4" ht="25.5" customHeight="1">
      <c r="A10" s="4" t="s">
        <v>291</v>
      </c>
      <c r="B10" s="60"/>
      <c r="C10" s="60"/>
      <c r="D10" s="61"/>
    </row>
    <row r="11" spans="1:4" ht="21" customHeight="1">
      <c r="A11" s="4" t="s">
        <v>166</v>
      </c>
      <c r="B11" s="62"/>
      <c r="C11" s="62"/>
      <c r="D11" s="63"/>
    </row>
    <row r="12" spans="1:4" ht="13.5">
      <c r="A12" s="284" t="s">
        <v>91</v>
      </c>
      <c r="B12" s="123" t="s">
        <v>101</v>
      </c>
      <c r="C12" s="124" t="s">
        <v>90</v>
      </c>
      <c r="D12" s="125" t="s">
        <v>103</v>
      </c>
    </row>
    <row r="13" spans="1:4" ht="16.5" customHeight="1">
      <c r="A13" s="285"/>
      <c r="B13" s="126" t="s">
        <v>102</v>
      </c>
      <c r="C13" s="127"/>
      <c r="D13" s="128"/>
    </row>
    <row r="14" spans="1:4" s="89" customFormat="1" ht="12" customHeight="1">
      <c r="A14" s="111"/>
      <c r="B14" s="111"/>
      <c r="C14" s="88"/>
      <c r="D14" s="112"/>
    </row>
    <row r="15" spans="1:4" ht="15.75" customHeight="1">
      <c r="A15" s="113" t="s">
        <v>122</v>
      </c>
      <c r="B15" s="114"/>
      <c r="C15" s="90"/>
      <c r="D15" s="115"/>
    </row>
    <row r="16" spans="1:4" ht="15.75" customHeight="1">
      <c r="A16" s="116" t="s">
        <v>116</v>
      </c>
      <c r="B16" s="114">
        <v>0</v>
      </c>
      <c r="C16" s="90"/>
      <c r="D16" s="115"/>
    </row>
    <row r="17" spans="1:4" ht="15.75" customHeight="1">
      <c r="A17" s="116" t="s">
        <v>117</v>
      </c>
      <c r="B17" s="114">
        <v>0</v>
      </c>
      <c r="C17" s="90"/>
      <c r="D17" s="115"/>
    </row>
    <row r="18" spans="1:4" ht="15.75" customHeight="1">
      <c r="A18" s="116" t="s">
        <v>118</v>
      </c>
      <c r="B18" s="114">
        <v>0</v>
      </c>
      <c r="C18" s="90"/>
      <c r="D18" s="115"/>
    </row>
    <row r="19" spans="1:4" ht="15.75" customHeight="1">
      <c r="A19" s="116" t="s">
        <v>119</v>
      </c>
      <c r="B19" s="114">
        <v>0</v>
      </c>
      <c r="C19" s="90"/>
      <c r="D19" s="115"/>
    </row>
    <row r="20" spans="1:4" ht="15.75" customHeight="1">
      <c r="A20" s="117" t="s">
        <v>120</v>
      </c>
      <c r="B20" s="180">
        <v>36088.81</v>
      </c>
      <c r="C20" s="181" t="s">
        <v>179</v>
      </c>
      <c r="D20" s="115"/>
    </row>
    <row r="21" spans="1:4" ht="15.75" customHeight="1">
      <c r="A21" s="117" t="s">
        <v>115</v>
      </c>
      <c r="B21" s="114"/>
      <c r="C21" s="90"/>
      <c r="D21" s="115"/>
    </row>
    <row r="22" spans="1:4" ht="15.75" customHeight="1">
      <c r="A22" s="113"/>
      <c r="B22" s="114"/>
      <c r="C22" s="90"/>
      <c r="D22" s="115"/>
    </row>
    <row r="23" spans="1:4" ht="15.75" customHeight="1">
      <c r="A23" s="113"/>
      <c r="B23" s="114"/>
      <c r="C23" s="90"/>
      <c r="D23" s="115"/>
    </row>
    <row r="24" spans="1:4" ht="15.75" customHeight="1">
      <c r="A24" s="113"/>
      <c r="B24" s="114"/>
      <c r="C24" s="90"/>
      <c r="D24" s="115"/>
    </row>
    <row r="25" spans="1:4" ht="15.75" customHeight="1">
      <c r="A25" s="113"/>
      <c r="B25" s="114"/>
      <c r="C25" s="90"/>
      <c r="D25" s="115"/>
    </row>
    <row r="26" spans="1:4" ht="15.75" customHeight="1">
      <c r="A26" s="113"/>
      <c r="B26" s="114"/>
      <c r="C26" s="90"/>
      <c r="D26" s="115"/>
    </row>
    <row r="27" spans="1:4" ht="15.75" customHeight="1">
      <c r="A27" s="113"/>
      <c r="B27" s="114"/>
      <c r="C27" s="90"/>
      <c r="D27" s="115"/>
    </row>
    <row r="28" spans="1:4" ht="15.75" customHeight="1">
      <c r="A28" s="113"/>
      <c r="B28" s="114"/>
      <c r="C28" s="90"/>
      <c r="D28" s="115"/>
    </row>
    <row r="29" spans="1:4" ht="15.75" customHeight="1">
      <c r="A29" s="113"/>
      <c r="B29" s="114"/>
      <c r="C29" s="90"/>
      <c r="D29" s="115"/>
    </row>
    <row r="30" spans="1:4" ht="15.75" customHeight="1">
      <c r="A30" s="113"/>
      <c r="B30" s="114"/>
      <c r="C30" s="90"/>
      <c r="D30" s="115"/>
    </row>
    <row r="31" spans="1:4" ht="15.75" customHeight="1">
      <c r="A31" s="113"/>
      <c r="B31" s="114"/>
      <c r="C31" s="90"/>
      <c r="D31" s="115"/>
    </row>
    <row r="32" spans="1:4" ht="15.75" customHeight="1">
      <c r="A32" s="113"/>
      <c r="B32" s="114"/>
      <c r="C32" s="90"/>
      <c r="D32" s="115"/>
    </row>
    <row r="33" spans="1:4" ht="15.75" customHeight="1">
      <c r="A33" s="113"/>
      <c r="B33" s="114"/>
      <c r="C33" s="90"/>
      <c r="D33" s="115"/>
    </row>
    <row r="34" spans="1:4" ht="15.75" customHeight="1">
      <c r="A34" s="113"/>
      <c r="B34" s="114"/>
      <c r="C34" s="90"/>
      <c r="D34" s="115"/>
    </row>
    <row r="35" spans="1:4" ht="15.75" customHeight="1">
      <c r="A35" s="113"/>
      <c r="B35" s="114"/>
      <c r="C35" s="90"/>
      <c r="D35" s="115"/>
    </row>
    <row r="36" spans="1:4" ht="15.75" customHeight="1">
      <c r="A36" s="113"/>
      <c r="B36" s="114"/>
      <c r="C36" s="90"/>
      <c r="D36" s="115"/>
    </row>
    <row r="37" spans="1:4" ht="15.75" customHeight="1">
      <c r="A37" s="113"/>
      <c r="B37" s="114"/>
      <c r="C37" s="90"/>
      <c r="D37" s="115"/>
    </row>
    <row r="38" spans="1:4" ht="15.75" customHeight="1">
      <c r="A38" s="113"/>
      <c r="B38" s="114"/>
      <c r="C38" s="90"/>
      <c r="D38" s="115"/>
    </row>
    <row r="39" spans="1:4" ht="15.75" customHeight="1">
      <c r="A39" s="113"/>
      <c r="B39" s="114"/>
      <c r="C39" s="90"/>
      <c r="D39" s="115"/>
    </row>
    <row r="40" spans="1:4" ht="15.75" customHeight="1">
      <c r="A40" s="113"/>
      <c r="B40" s="114"/>
      <c r="C40" s="90"/>
      <c r="D40" s="115"/>
    </row>
    <row r="41" spans="1:4" ht="15.75" customHeight="1">
      <c r="A41" s="113"/>
      <c r="B41" s="114"/>
      <c r="C41" s="90"/>
      <c r="D41" s="115"/>
    </row>
    <row r="42" spans="1:4" ht="17.25" customHeight="1">
      <c r="A42" s="91"/>
      <c r="B42" s="118"/>
      <c r="C42" s="92"/>
      <c r="D42" s="93"/>
    </row>
    <row r="43" spans="1:4" ht="32.25" customHeight="1">
      <c r="A43" s="280"/>
      <c r="B43" s="280"/>
      <c r="C43" s="280"/>
      <c r="D43" s="280"/>
    </row>
    <row r="44" ht="13.5">
      <c r="A44" s="94"/>
    </row>
    <row r="45" spans="1:4" ht="15" customHeight="1">
      <c r="A45" s="104"/>
      <c r="B45" s="106"/>
      <c r="D45" s="106"/>
    </row>
    <row r="46" spans="1:4" ht="15" customHeight="1">
      <c r="A46" s="105"/>
      <c r="B46" s="107"/>
      <c r="D46" s="107"/>
    </row>
  </sheetData>
  <sheetProtection/>
  <mergeCells count="4">
    <mergeCell ref="A43:D43"/>
    <mergeCell ref="A2:B2"/>
    <mergeCell ref="A3:B3"/>
    <mergeCell ref="A12:A13"/>
  </mergeCells>
  <conditionalFormatting sqref="A10">
    <cfRule type="cellIs" priority="2" dxfId="0" operator="equal" stopIfTrue="1">
      <formula>"VAYA A LA HOJA INICIO Y SELECIONE LA UNIDAD RESPONSABLE CORRESPONDIENTE A ESTE INFORME"</formula>
    </cfRule>
  </conditionalFormatting>
  <conditionalFormatting sqref="A11">
    <cfRule type="cellIs" priority="1" dxfId="0" operator="equal" stopIfTrue="1">
      <formula>"VAYA A LA HOJA INICIO Y SELECIONE EL PERIODO CORRESPONDIENTE A ESTE INFORME"</formula>
    </cfRule>
  </conditionalFormatting>
  <dataValidations count="1">
    <dataValidation allowBlank="1" sqref="A10"/>
  </dataValidation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1.xml><?xml version="1.0" encoding="utf-8"?>
<worksheet xmlns="http://schemas.openxmlformats.org/spreadsheetml/2006/main" xmlns:r="http://schemas.openxmlformats.org/officeDocument/2006/relationships">
  <sheetPr>
    <tabColor rgb="FFFF0000"/>
  </sheetPr>
  <dimension ref="A1:D40"/>
  <sheetViews>
    <sheetView showGridLines="0" zoomScalePageLayoutView="0" workbookViewId="0" topLeftCell="A1">
      <selection activeCell="A10" sqref="A10"/>
    </sheetView>
  </sheetViews>
  <sheetFormatPr defaultColWidth="11.421875" defaultRowHeight="12.75"/>
  <cols>
    <col min="1" max="1" width="20.7109375" style="1" customWidth="1"/>
    <col min="2" max="3" width="18.7109375" style="1" customWidth="1"/>
    <col min="4" max="4" width="92.8515625" style="1" customWidth="1"/>
    <col min="5" max="16384" width="11.421875" style="1" customWidth="1"/>
  </cols>
  <sheetData>
    <row r="1" ht="17.25">
      <c r="D1" s="32"/>
    </row>
    <row r="2" ht="15">
      <c r="D2" s="34"/>
    </row>
    <row r="3" ht="15">
      <c r="D3" s="34"/>
    </row>
    <row r="4" ht="13.5"/>
    <row r="5" ht="13.5"/>
    <row r="6" ht="13.5"/>
    <row r="8" spans="1:4" ht="34.5" customHeight="1">
      <c r="A8" s="121" t="s">
        <v>109</v>
      </c>
      <c r="B8" s="121"/>
      <c r="C8" s="122"/>
      <c r="D8" s="122"/>
    </row>
    <row r="9" ht="5.25" customHeight="1"/>
    <row r="10" spans="1:4" ht="19.5" customHeight="1">
      <c r="A10" s="4" t="s">
        <v>291</v>
      </c>
      <c r="B10" s="2"/>
      <c r="C10" s="2"/>
      <c r="D10" s="3"/>
    </row>
    <row r="11" spans="1:4" ht="19.5" customHeight="1">
      <c r="A11" s="4" t="s">
        <v>166</v>
      </c>
      <c r="B11" s="2"/>
      <c r="C11" s="2"/>
      <c r="D11" s="3"/>
    </row>
    <row r="12" spans="1:4" ht="9" customHeight="1">
      <c r="A12" s="37"/>
      <c r="B12" s="37"/>
      <c r="C12" s="38"/>
      <c r="D12" s="39"/>
    </row>
    <row r="13" spans="1:4" ht="25.5">
      <c r="A13" s="286" t="s">
        <v>100</v>
      </c>
      <c r="B13" s="141" t="s">
        <v>104</v>
      </c>
      <c r="C13" s="141"/>
      <c r="D13" s="286" t="s">
        <v>94</v>
      </c>
    </row>
    <row r="14" spans="1:4" ht="13.5">
      <c r="A14" s="287"/>
      <c r="B14" s="137" t="s">
        <v>49</v>
      </c>
      <c r="C14" s="137" t="s">
        <v>51</v>
      </c>
      <c r="D14" s="287"/>
    </row>
    <row r="15" spans="1:4" ht="18" customHeight="1">
      <c r="A15" s="40"/>
      <c r="B15" s="40"/>
      <c r="C15" s="40"/>
      <c r="D15" s="40"/>
    </row>
    <row r="16" spans="1:4" ht="18" customHeight="1">
      <c r="A16" s="36"/>
      <c r="B16" s="29"/>
      <c r="C16" s="29"/>
      <c r="D16" s="30"/>
    </row>
    <row r="17" spans="1:4" ht="18" customHeight="1">
      <c r="A17" s="36"/>
      <c r="B17" s="29"/>
      <c r="C17" s="29"/>
      <c r="D17" s="30"/>
    </row>
    <row r="18" spans="1:4" ht="18" customHeight="1">
      <c r="A18" s="36"/>
      <c r="B18" s="29"/>
      <c r="C18" s="29"/>
      <c r="D18" s="30"/>
    </row>
    <row r="19" spans="1:4" ht="18" customHeight="1">
      <c r="A19" s="36"/>
      <c r="B19" s="29"/>
      <c r="C19" s="29"/>
      <c r="D19" s="30"/>
    </row>
    <row r="20" spans="1:4" ht="18" customHeight="1">
      <c r="A20" s="36"/>
      <c r="B20" s="29"/>
      <c r="C20" s="29"/>
      <c r="D20" s="30"/>
    </row>
    <row r="21" spans="1:4" ht="18" customHeight="1">
      <c r="A21" s="36"/>
      <c r="B21" s="29"/>
      <c r="C21" s="29"/>
      <c r="D21" s="30"/>
    </row>
    <row r="22" spans="1:4" ht="18" customHeight="1">
      <c r="A22" s="36"/>
      <c r="B22" s="29"/>
      <c r="C22" s="29"/>
      <c r="D22" s="30"/>
    </row>
    <row r="23" spans="1:4" ht="18" customHeight="1">
      <c r="A23" s="36"/>
      <c r="B23" s="29"/>
      <c r="C23" s="29"/>
      <c r="D23" s="30"/>
    </row>
    <row r="24" spans="1:4" ht="18" customHeight="1">
      <c r="A24" s="36"/>
      <c r="B24" s="29"/>
      <c r="C24" s="29"/>
      <c r="D24" s="30"/>
    </row>
    <row r="25" spans="1:4" ht="18" customHeight="1">
      <c r="A25" s="36"/>
      <c r="B25" s="29"/>
      <c r="C25" s="29"/>
      <c r="D25" s="30"/>
    </row>
    <row r="26" spans="1:4" ht="18" customHeight="1">
      <c r="A26" s="36"/>
      <c r="B26" s="29"/>
      <c r="C26" s="29"/>
      <c r="D26" s="30"/>
    </row>
    <row r="27" spans="1:4" ht="18" customHeight="1">
      <c r="A27" s="36"/>
      <c r="B27" s="29"/>
      <c r="C27" s="29"/>
      <c r="D27" s="30"/>
    </row>
    <row r="28" spans="1:4" ht="18" customHeight="1">
      <c r="A28" s="36"/>
      <c r="B28" s="29"/>
      <c r="C28" s="29"/>
      <c r="D28" s="30"/>
    </row>
    <row r="29" spans="1:4" ht="18" customHeight="1">
      <c r="A29" s="36"/>
      <c r="B29" s="29"/>
      <c r="C29" s="29"/>
      <c r="D29" s="30"/>
    </row>
    <row r="30" spans="1:4" ht="18" customHeight="1">
      <c r="A30" s="36"/>
      <c r="B30" s="29"/>
      <c r="C30" s="29"/>
      <c r="D30" s="30"/>
    </row>
    <row r="31" spans="1:4" ht="18" customHeight="1">
      <c r="A31" s="36"/>
      <c r="B31" s="29"/>
      <c r="C31" s="29"/>
      <c r="D31" s="30"/>
    </row>
    <row r="32" spans="1:4" ht="18" customHeight="1">
      <c r="A32" s="36"/>
      <c r="B32" s="29"/>
      <c r="C32" s="29"/>
      <c r="D32" s="30"/>
    </row>
    <row r="33" spans="1:4" ht="18" customHeight="1">
      <c r="A33" s="36"/>
      <c r="B33" s="29"/>
      <c r="C33" s="29"/>
      <c r="D33" s="30"/>
    </row>
    <row r="34" spans="1:4" ht="18" customHeight="1">
      <c r="A34" s="36"/>
      <c r="B34" s="29"/>
      <c r="C34" s="29"/>
      <c r="D34" s="30"/>
    </row>
    <row r="35" spans="1:4" ht="18" customHeight="1">
      <c r="A35" s="36"/>
      <c r="B35" s="29"/>
      <c r="C35" s="29"/>
      <c r="D35" s="30"/>
    </row>
    <row r="36" spans="1:4" ht="18" customHeight="1">
      <c r="A36" s="22"/>
      <c r="B36" s="23"/>
      <c r="C36" s="23"/>
      <c r="D36" s="24"/>
    </row>
    <row r="37" spans="1:4" ht="18" customHeight="1">
      <c r="A37" s="22"/>
      <c r="B37" s="23"/>
      <c r="C37" s="23"/>
      <c r="D37" s="24"/>
    </row>
    <row r="38" ht="13.5">
      <c r="A38" s="50"/>
    </row>
    <row r="39" spans="1:4" ht="13.5">
      <c r="A39" s="104"/>
      <c r="C39" s="104"/>
      <c r="D39" s="106"/>
    </row>
    <row r="40" spans="1:4" ht="14.25">
      <c r="A40" s="105"/>
      <c r="C40" s="110"/>
      <c r="D40" s="107"/>
    </row>
  </sheetData>
  <sheetProtection/>
  <mergeCells count="2">
    <mergeCell ref="D13:D14"/>
    <mergeCell ref="A13:A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E41"/>
  <sheetViews>
    <sheetView showGridLines="0" zoomScalePageLayoutView="0" workbookViewId="0" topLeftCell="A1">
      <selection activeCell="A10" sqref="A10"/>
    </sheetView>
  </sheetViews>
  <sheetFormatPr defaultColWidth="11.421875" defaultRowHeight="12.75"/>
  <cols>
    <col min="1" max="1" width="20.7109375" style="1" customWidth="1"/>
    <col min="2" max="3" width="18.7109375" style="1" customWidth="1"/>
    <col min="4" max="4" width="43.7109375" style="1" customWidth="1"/>
    <col min="5" max="5" width="45.421875" style="1" customWidth="1"/>
    <col min="6" max="16384" width="11.421875" style="1" customWidth="1"/>
  </cols>
  <sheetData>
    <row r="1" ht="17.25">
      <c r="E1" s="32"/>
    </row>
    <row r="2" ht="15">
      <c r="E2" s="34"/>
    </row>
    <row r="3" ht="15">
      <c r="E3" s="34"/>
    </row>
    <row r="4" ht="13.5"/>
    <row r="5" ht="13.5"/>
    <row r="8" spans="1:5" ht="34.5" customHeight="1">
      <c r="A8" s="121" t="s">
        <v>108</v>
      </c>
      <c r="B8" s="121"/>
      <c r="C8" s="122"/>
      <c r="D8" s="122"/>
      <c r="E8" s="122"/>
    </row>
    <row r="9" ht="5.25" customHeight="1"/>
    <row r="10" spans="1:5" ht="19.5" customHeight="1">
      <c r="A10" s="4" t="s">
        <v>291</v>
      </c>
      <c r="B10" s="2"/>
      <c r="C10" s="2"/>
      <c r="D10" s="2"/>
      <c r="E10" s="3"/>
    </row>
    <row r="11" spans="1:5" ht="19.5" customHeight="1">
      <c r="A11" s="4" t="s">
        <v>166</v>
      </c>
      <c r="B11" s="2"/>
      <c r="C11" s="2"/>
      <c r="D11" s="2"/>
      <c r="E11" s="3"/>
    </row>
    <row r="12" spans="1:5" ht="9" customHeight="1">
      <c r="A12" s="37"/>
      <c r="B12" s="37"/>
      <c r="C12" s="38"/>
      <c r="D12" s="38"/>
      <c r="E12" s="39"/>
    </row>
    <row r="13" spans="1:5" ht="24" customHeight="1">
      <c r="A13" s="133" t="s">
        <v>4</v>
      </c>
      <c r="B13" s="134"/>
      <c r="C13" s="135"/>
      <c r="D13" s="135"/>
      <c r="E13" s="140"/>
    </row>
    <row r="14" spans="1:5" ht="18.75" customHeight="1">
      <c r="A14" s="99" t="s">
        <v>107</v>
      </c>
      <c r="B14" s="250" t="s">
        <v>55</v>
      </c>
      <c r="C14" s="251"/>
      <c r="D14" s="95" t="s">
        <v>2</v>
      </c>
      <c r="E14" s="54" t="s">
        <v>3</v>
      </c>
    </row>
    <row r="15" spans="1:5" ht="20.25" customHeight="1">
      <c r="A15" s="67"/>
      <c r="B15" s="247"/>
      <c r="C15" s="249"/>
      <c r="D15" s="96"/>
      <c r="E15" s="67"/>
    </row>
    <row r="16" spans="1:5" ht="9" customHeight="1">
      <c r="A16" s="97"/>
      <c r="B16" s="37"/>
      <c r="C16" s="38"/>
      <c r="D16" s="100"/>
      <c r="E16" s="98"/>
    </row>
    <row r="17" spans="1:5" ht="25.5">
      <c r="A17" s="286" t="s">
        <v>121</v>
      </c>
      <c r="B17" s="141" t="s">
        <v>104</v>
      </c>
      <c r="C17" s="141"/>
      <c r="D17" s="288" t="s">
        <v>94</v>
      </c>
      <c r="E17" s="289"/>
    </row>
    <row r="18" spans="1:5" ht="18.75" customHeight="1">
      <c r="A18" s="287"/>
      <c r="B18" s="137" t="s">
        <v>49</v>
      </c>
      <c r="C18" s="137" t="s">
        <v>51</v>
      </c>
      <c r="D18" s="290"/>
      <c r="E18" s="291"/>
    </row>
    <row r="19" spans="1:5" ht="18" customHeight="1">
      <c r="A19" s="40"/>
      <c r="B19" s="40"/>
      <c r="C19" s="40"/>
      <c r="D19" s="292"/>
      <c r="E19" s="293"/>
    </row>
    <row r="20" spans="1:5" ht="18" customHeight="1">
      <c r="A20" s="36"/>
      <c r="B20" s="29"/>
      <c r="C20" s="29"/>
      <c r="D20" s="294"/>
      <c r="E20" s="293"/>
    </row>
    <row r="21" spans="1:5" ht="18" customHeight="1">
      <c r="A21" s="36"/>
      <c r="B21" s="29"/>
      <c r="C21" s="29"/>
      <c r="D21" s="294"/>
      <c r="E21" s="293"/>
    </row>
    <row r="22" spans="1:5" ht="18" customHeight="1">
      <c r="A22" s="36"/>
      <c r="B22" s="29"/>
      <c r="C22" s="29"/>
      <c r="D22" s="294"/>
      <c r="E22" s="293"/>
    </row>
    <row r="23" spans="1:5" ht="18" customHeight="1">
      <c r="A23" s="36"/>
      <c r="B23" s="29"/>
      <c r="C23" s="29"/>
      <c r="D23" s="294"/>
      <c r="E23" s="293"/>
    </row>
    <row r="24" spans="1:5" ht="18" customHeight="1">
      <c r="A24" s="36"/>
      <c r="B24" s="29"/>
      <c r="C24" s="29"/>
      <c r="D24" s="294"/>
      <c r="E24" s="293"/>
    </row>
    <row r="25" spans="1:5" ht="18" customHeight="1">
      <c r="A25" s="36"/>
      <c r="B25" s="29"/>
      <c r="C25" s="29"/>
      <c r="D25" s="294"/>
      <c r="E25" s="293"/>
    </row>
    <row r="26" spans="1:5" ht="18" customHeight="1">
      <c r="A26" s="36"/>
      <c r="B26" s="29"/>
      <c r="C26" s="29"/>
      <c r="D26" s="294"/>
      <c r="E26" s="293"/>
    </row>
    <row r="27" spans="1:5" ht="18" customHeight="1">
      <c r="A27" s="36"/>
      <c r="B27" s="29"/>
      <c r="C27" s="29"/>
      <c r="D27" s="294"/>
      <c r="E27" s="293"/>
    </row>
    <row r="28" spans="1:5" ht="18" customHeight="1">
      <c r="A28" s="36"/>
      <c r="B28" s="29"/>
      <c r="C28" s="29"/>
      <c r="D28" s="294"/>
      <c r="E28" s="293"/>
    </row>
    <row r="29" spans="1:5" ht="18" customHeight="1">
      <c r="A29" s="36"/>
      <c r="B29" s="29"/>
      <c r="C29" s="29"/>
      <c r="D29" s="294"/>
      <c r="E29" s="293"/>
    </row>
    <row r="30" spans="1:5" ht="18" customHeight="1">
      <c r="A30" s="36"/>
      <c r="B30" s="29"/>
      <c r="C30" s="29"/>
      <c r="D30" s="151"/>
      <c r="E30" s="152"/>
    </row>
    <row r="31" spans="1:5" ht="18" customHeight="1">
      <c r="A31" s="36"/>
      <c r="B31" s="29"/>
      <c r="C31" s="29"/>
      <c r="D31" s="151"/>
      <c r="E31" s="152"/>
    </row>
    <row r="32" spans="1:5" ht="18" customHeight="1">
      <c r="A32" s="36"/>
      <c r="B32" s="29"/>
      <c r="C32" s="29"/>
      <c r="D32" s="151"/>
      <c r="E32" s="152"/>
    </row>
    <row r="33" spans="1:5" ht="18" customHeight="1">
      <c r="A33" s="36"/>
      <c r="B33" s="29"/>
      <c r="C33" s="29"/>
      <c r="D33" s="294"/>
      <c r="E33" s="293"/>
    </row>
    <row r="34" spans="1:5" ht="18" customHeight="1">
      <c r="A34" s="36"/>
      <c r="B34" s="29"/>
      <c r="C34" s="29"/>
      <c r="D34" s="294"/>
      <c r="E34" s="293"/>
    </row>
    <row r="35" spans="1:5" ht="18" customHeight="1">
      <c r="A35" s="36"/>
      <c r="B35" s="29"/>
      <c r="C35" s="29"/>
      <c r="D35" s="294"/>
      <c r="E35" s="293"/>
    </row>
    <row r="36" spans="1:5" ht="18" customHeight="1">
      <c r="A36" s="22"/>
      <c r="B36" s="23"/>
      <c r="C36" s="23"/>
      <c r="D36" s="294"/>
      <c r="E36" s="293"/>
    </row>
    <row r="37" spans="1:5" ht="18" customHeight="1">
      <c r="A37" s="22"/>
      <c r="B37" s="23"/>
      <c r="C37" s="23"/>
      <c r="D37" s="294"/>
      <c r="E37" s="293"/>
    </row>
    <row r="38" ht="13.5">
      <c r="A38" s="50"/>
    </row>
    <row r="39" ht="13.5">
      <c r="A39" s="50"/>
    </row>
    <row r="40" spans="1:5" ht="13.5">
      <c r="A40" s="104"/>
      <c r="C40" s="108"/>
      <c r="D40" s="106"/>
      <c r="E40" s="106"/>
    </row>
    <row r="41" spans="1:5" ht="14.25">
      <c r="A41" s="105"/>
      <c r="C41" s="109"/>
      <c r="D41" s="107"/>
      <c r="E41" s="107"/>
    </row>
  </sheetData>
  <sheetProtection/>
  <mergeCells count="20">
    <mergeCell ref="D36:E36"/>
    <mergeCell ref="D37:E37"/>
    <mergeCell ref="D33:E33"/>
    <mergeCell ref="D27:E27"/>
    <mergeCell ref="D28:E28"/>
    <mergeCell ref="D29:E29"/>
    <mergeCell ref="D34:E34"/>
    <mergeCell ref="D35:E35"/>
    <mergeCell ref="D21:E21"/>
    <mergeCell ref="D22:E22"/>
    <mergeCell ref="D23:E23"/>
    <mergeCell ref="D24:E24"/>
    <mergeCell ref="D25:E25"/>
    <mergeCell ref="D26:E26"/>
    <mergeCell ref="A17:A18"/>
    <mergeCell ref="B14:C14"/>
    <mergeCell ref="B15:C15"/>
    <mergeCell ref="D17:E18"/>
    <mergeCell ref="D19:E19"/>
    <mergeCell ref="D20:E20"/>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7:H26"/>
  <sheetViews>
    <sheetView showGridLines="0" workbookViewId="0" topLeftCell="A1">
      <selection activeCell="A9" sqref="A9"/>
    </sheetView>
  </sheetViews>
  <sheetFormatPr defaultColWidth="11.421875" defaultRowHeight="12.75"/>
  <cols>
    <col min="1" max="1" width="9.421875" style="1" customWidth="1"/>
    <col min="2" max="2" width="21.00390625" style="1" customWidth="1"/>
    <col min="3" max="3" width="27.140625" style="1" customWidth="1"/>
    <col min="4" max="4" width="30.421875" style="1" customWidth="1"/>
    <col min="5" max="7" width="19.7109375" style="1" customWidth="1"/>
    <col min="8" max="16384" width="11.421875" style="1" customWidth="1"/>
  </cols>
  <sheetData>
    <row r="1" ht="13.5"/>
    <row r="2" ht="13.5"/>
    <row r="3" ht="13.5"/>
    <row r="4" ht="13.5"/>
    <row r="5" ht="13.5"/>
    <row r="7" spans="1:7" ht="43.5" customHeight="1">
      <c r="A7" s="121" t="s">
        <v>155</v>
      </c>
      <c r="B7" s="121"/>
      <c r="C7" s="122"/>
      <c r="D7" s="122"/>
      <c r="E7" s="122"/>
      <c r="F7" s="122"/>
      <c r="G7" s="122"/>
    </row>
    <row r="8" ht="6.75" customHeight="1"/>
    <row r="9" spans="1:7" ht="17.25" customHeight="1">
      <c r="A9" s="4" t="s">
        <v>291</v>
      </c>
      <c r="B9" s="28"/>
      <c r="C9" s="2"/>
      <c r="D9" s="2"/>
      <c r="E9" s="2"/>
      <c r="F9" s="2"/>
      <c r="G9" s="2"/>
    </row>
    <row r="10" spans="1:7" ht="17.25" customHeight="1">
      <c r="A10" s="4" t="s">
        <v>165</v>
      </c>
      <c r="B10" s="28"/>
      <c r="C10" s="2"/>
      <c r="D10" s="2"/>
      <c r="E10" s="2"/>
      <c r="F10" s="2"/>
      <c r="G10" s="2"/>
    </row>
    <row r="11" spans="1:8" ht="25.5" customHeight="1">
      <c r="A11" s="228" t="s">
        <v>105</v>
      </c>
      <c r="B11" s="228" t="s">
        <v>19</v>
      </c>
      <c r="C11" s="132" t="s">
        <v>4</v>
      </c>
      <c r="D11" s="132"/>
      <c r="E11" s="132"/>
      <c r="F11" s="132"/>
      <c r="G11" s="132"/>
      <c r="H11" s="8"/>
    </row>
    <row r="12" spans="1:8" ht="54" customHeight="1">
      <c r="A12" s="229"/>
      <c r="B12" s="242"/>
      <c r="C12" s="130" t="s">
        <v>145</v>
      </c>
      <c r="D12" s="130" t="s">
        <v>66</v>
      </c>
      <c r="E12" s="130" t="s">
        <v>144</v>
      </c>
      <c r="F12" s="130" t="s">
        <v>67</v>
      </c>
      <c r="G12" s="130" t="s">
        <v>68</v>
      </c>
      <c r="H12" s="9"/>
    </row>
    <row r="13" spans="1:7" ht="12.75" customHeight="1">
      <c r="A13" s="17"/>
      <c r="B13" s="17"/>
      <c r="C13" s="17"/>
      <c r="D13" s="17"/>
      <c r="E13" s="17"/>
      <c r="F13" s="17"/>
      <c r="G13" s="17"/>
    </row>
    <row r="14" spans="1:7" ht="52.5" customHeight="1">
      <c r="A14" s="19"/>
      <c r="B14" s="51">
        <v>1000</v>
      </c>
      <c r="C14" s="20"/>
      <c r="D14" s="20"/>
      <c r="E14" s="20"/>
      <c r="F14" s="25"/>
      <c r="G14" s="20"/>
    </row>
    <row r="15" spans="1:7" ht="34.5" customHeight="1">
      <c r="A15" s="19"/>
      <c r="B15" s="19"/>
      <c r="C15" s="20"/>
      <c r="D15" s="20"/>
      <c r="E15" s="20"/>
      <c r="F15" s="25"/>
      <c r="G15" s="20"/>
    </row>
    <row r="16" spans="1:7" ht="51.75" customHeight="1">
      <c r="A16" s="148"/>
      <c r="B16" s="148">
        <v>2000</v>
      </c>
      <c r="C16" s="165"/>
      <c r="D16" s="165"/>
      <c r="E16" s="165"/>
      <c r="F16" s="165"/>
      <c r="G16" s="165"/>
    </row>
    <row r="17" spans="1:7" ht="40.5" customHeight="1">
      <c r="A17" s="149"/>
      <c r="B17" s="149"/>
      <c r="C17" s="166"/>
      <c r="D17" s="166"/>
      <c r="E17" s="166"/>
      <c r="F17" s="166"/>
      <c r="G17" s="166"/>
    </row>
    <row r="18" spans="1:7" ht="59.25" customHeight="1">
      <c r="A18" s="51"/>
      <c r="B18" s="51">
        <v>3000</v>
      </c>
      <c r="C18" s="161"/>
      <c r="D18" s="161"/>
      <c r="E18" s="161"/>
      <c r="F18" s="161"/>
      <c r="G18" s="161"/>
    </row>
    <row r="19" spans="1:7" ht="45" customHeight="1">
      <c r="A19" s="149"/>
      <c r="B19" s="149"/>
      <c r="C19" s="166"/>
      <c r="D19" s="166"/>
      <c r="E19" s="166"/>
      <c r="F19" s="166"/>
      <c r="G19" s="166"/>
    </row>
    <row r="20" spans="1:7" ht="45" customHeight="1">
      <c r="A20" s="51"/>
      <c r="B20" s="51">
        <v>5000</v>
      </c>
      <c r="C20" s="161"/>
      <c r="D20" s="161"/>
      <c r="E20" s="161"/>
      <c r="F20" s="161"/>
      <c r="G20" s="161"/>
    </row>
    <row r="21" spans="1:7" ht="50.25" customHeight="1">
      <c r="A21" s="149"/>
      <c r="B21" s="149"/>
      <c r="C21" s="166"/>
      <c r="D21" s="166"/>
      <c r="E21" s="166"/>
      <c r="F21" s="166"/>
      <c r="G21" s="166"/>
    </row>
    <row r="22" spans="1:7" ht="36" customHeight="1">
      <c r="A22" s="243" t="s">
        <v>58</v>
      </c>
      <c r="B22" s="244"/>
      <c r="C22" s="161"/>
      <c r="D22" s="161"/>
      <c r="E22" s="161"/>
      <c r="F22" s="161"/>
      <c r="G22" s="161"/>
    </row>
    <row r="23" spans="1:7" ht="42.75" customHeight="1">
      <c r="A23" s="245" t="s">
        <v>10</v>
      </c>
      <c r="B23" s="246"/>
      <c r="C23" s="168"/>
      <c r="D23" s="168"/>
      <c r="E23" s="168"/>
      <c r="F23" s="168"/>
      <c r="G23" s="168"/>
    </row>
    <row r="24" ht="13.5">
      <c r="A24" s="50"/>
    </row>
    <row r="25" spans="1:6" ht="13.5">
      <c r="A25" s="104"/>
      <c r="D25" s="106"/>
      <c r="E25" s="106"/>
      <c r="F25" s="108"/>
    </row>
    <row r="26" spans="1:6" ht="14.25">
      <c r="A26" s="105"/>
      <c r="D26" s="107"/>
      <c r="E26" s="107"/>
      <c r="F26" s="109"/>
    </row>
  </sheetData>
  <sheetProtection/>
  <mergeCells count="4">
    <mergeCell ref="A11:A12"/>
    <mergeCell ref="B11:B12"/>
    <mergeCell ref="A22:B22"/>
    <mergeCell ref="A23:B23"/>
  </mergeCells>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H42"/>
  <sheetViews>
    <sheetView showGridLines="0" zoomScalePageLayoutView="0" workbookViewId="0" topLeftCell="A1">
      <selection activeCell="A10" sqref="A10"/>
    </sheetView>
  </sheetViews>
  <sheetFormatPr defaultColWidth="11.421875" defaultRowHeight="12.75"/>
  <cols>
    <col min="1" max="1" width="53.57421875" style="1" customWidth="1"/>
    <col min="2" max="2" width="12.7109375" style="1" customWidth="1"/>
    <col min="3" max="3" width="16.28125" style="1" customWidth="1"/>
    <col min="4" max="4" width="15.00390625" style="1" customWidth="1"/>
    <col min="5" max="5" width="14.8515625" style="1" customWidth="1"/>
    <col min="6" max="6" width="22.140625" style="1" customWidth="1"/>
    <col min="7" max="7" width="10.421875" style="1" customWidth="1"/>
    <col min="8" max="16384" width="11.421875" style="1" customWidth="1"/>
  </cols>
  <sheetData>
    <row r="1" ht="17.25">
      <c r="G1" s="32"/>
    </row>
    <row r="2" ht="15">
      <c r="G2" s="34"/>
    </row>
    <row r="3" ht="15">
      <c r="G3" s="34"/>
    </row>
    <row r="4" ht="13.5"/>
    <row r="5" ht="13.5"/>
    <row r="8" spans="1:7" ht="34.5" customHeight="1">
      <c r="A8" s="121" t="s">
        <v>47</v>
      </c>
      <c r="B8" s="121"/>
      <c r="C8" s="122"/>
      <c r="D8" s="122"/>
      <c r="E8" s="122"/>
      <c r="F8" s="122"/>
      <c r="G8" s="122"/>
    </row>
    <row r="9" ht="5.25" customHeight="1"/>
    <row r="10" spans="1:7" ht="19.5" customHeight="1">
      <c r="A10" s="4" t="s">
        <v>291</v>
      </c>
      <c r="B10" s="28"/>
      <c r="C10" s="2"/>
      <c r="D10" s="2"/>
      <c r="E10" s="2"/>
      <c r="F10" s="2"/>
      <c r="G10" s="3"/>
    </row>
    <row r="11" spans="1:7" ht="19.5" customHeight="1">
      <c r="A11" s="4" t="s">
        <v>166</v>
      </c>
      <c r="B11" s="28"/>
      <c r="C11" s="2"/>
      <c r="D11" s="2"/>
      <c r="E11" s="2"/>
      <c r="F11" s="2"/>
      <c r="G11" s="3"/>
    </row>
    <row r="12" spans="1:8" ht="21.75" customHeight="1">
      <c r="A12" s="133" t="s">
        <v>4</v>
      </c>
      <c r="B12" s="134"/>
      <c r="C12" s="135"/>
      <c r="D12" s="135"/>
      <c r="E12" s="135"/>
      <c r="F12" s="135"/>
      <c r="G12" s="136"/>
      <c r="H12" s="9"/>
    </row>
    <row r="13" spans="1:7" ht="13.5" customHeight="1">
      <c r="A13" s="19" t="s">
        <v>54</v>
      </c>
      <c r="B13" s="250" t="s">
        <v>55</v>
      </c>
      <c r="C13" s="251"/>
      <c r="D13" s="250" t="s">
        <v>2</v>
      </c>
      <c r="E13" s="251"/>
      <c r="F13" s="250" t="s">
        <v>3</v>
      </c>
      <c r="G13" s="251"/>
    </row>
    <row r="14" spans="1:7" ht="18" customHeight="1">
      <c r="A14" s="67"/>
      <c r="B14" s="247"/>
      <c r="C14" s="249"/>
      <c r="D14" s="247"/>
      <c r="E14" s="248"/>
      <c r="F14" s="247"/>
      <c r="G14" s="248"/>
    </row>
    <row r="15" spans="1:7" ht="9" customHeight="1">
      <c r="A15" s="37"/>
      <c r="B15" s="37"/>
      <c r="C15" s="37"/>
      <c r="D15" s="37"/>
      <c r="E15" s="37"/>
      <c r="F15" s="38"/>
      <c r="G15" s="39"/>
    </row>
    <row r="16" spans="1:7" ht="13.5">
      <c r="A16" s="228" t="s">
        <v>128</v>
      </c>
      <c r="B16" s="228" t="s">
        <v>89</v>
      </c>
      <c r="C16" s="228" t="s">
        <v>49</v>
      </c>
      <c r="D16" s="228" t="s">
        <v>51</v>
      </c>
      <c r="E16" s="228" t="s">
        <v>23</v>
      </c>
      <c r="F16" s="228" t="s">
        <v>11</v>
      </c>
      <c r="G16" s="228" t="s">
        <v>12</v>
      </c>
    </row>
    <row r="17" spans="1:7" ht="13.5">
      <c r="A17" s="229"/>
      <c r="B17" s="229"/>
      <c r="C17" s="229"/>
      <c r="D17" s="229"/>
      <c r="E17" s="229"/>
      <c r="F17" s="229"/>
      <c r="G17" s="229"/>
    </row>
    <row r="18" spans="1:7" ht="18" customHeight="1">
      <c r="A18" s="40"/>
      <c r="B18" s="40"/>
      <c r="C18" s="40"/>
      <c r="D18" s="40"/>
      <c r="E18" s="40"/>
      <c r="F18" s="40"/>
      <c r="G18" s="40"/>
    </row>
    <row r="19" spans="1:7" ht="18" customHeight="1">
      <c r="A19" s="36"/>
      <c r="B19" s="36"/>
      <c r="C19" s="29"/>
      <c r="D19" s="29"/>
      <c r="E19" s="29"/>
      <c r="F19" s="29"/>
      <c r="G19" s="30"/>
    </row>
    <row r="20" spans="1:7" ht="18" customHeight="1">
      <c r="A20" s="36"/>
      <c r="B20" s="36"/>
      <c r="C20" s="29"/>
      <c r="D20" s="29"/>
      <c r="E20" s="29"/>
      <c r="F20" s="29"/>
      <c r="G20" s="30"/>
    </row>
    <row r="21" spans="1:7" ht="18" customHeight="1">
      <c r="A21" s="36"/>
      <c r="B21" s="36"/>
      <c r="C21" s="29"/>
      <c r="D21" s="29"/>
      <c r="E21" s="29"/>
      <c r="F21" s="29"/>
      <c r="G21" s="30"/>
    </row>
    <row r="22" spans="1:7" ht="18" customHeight="1">
      <c r="A22" s="36"/>
      <c r="B22" s="36"/>
      <c r="C22" s="29"/>
      <c r="D22" s="29"/>
      <c r="E22" s="29"/>
      <c r="F22" s="29"/>
      <c r="G22" s="30"/>
    </row>
    <row r="23" spans="1:7" ht="18" customHeight="1">
      <c r="A23" s="36"/>
      <c r="B23" s="36"/>
      <c r="C23" s="29"/>
      <c r="D23" s="29"/>
      <c r="E23" s="29"/>
      <c r="F23" s="29"/>
      <c r="G23" s="30"/>
    </row>
    <row r="24" spans="1:7" ht="18" customHeight="1">
      <c r="A24" s="36"/>
      <c r="B24" s="36"/>
      <c r="C24" s="29"/>
      <c r="D24" s="29"/>
      <c r="E24" s="29"/>
      <c r="F24" s="29"/>
      <c r="G24" s="30"/>
    </row>
    <row r="25" spans="1:7" ht="18" customHeight="1">
      <c r="A25" s="36"/>
      <c r="B25" s="36"/>
      <c r="C25" s="29"/>
      <c r="D25" s="29"/>
      <c r="E25" s="29"/>
      <c r="F25" s="29"/>
      <c r="G25" s="30"/>
    </row>
    <row r="26" spans="1:7" ht="18" customHeight="1">
      <c r="A26" s="36"/>
      <c r="B26" s="36"/>
      <c r="C26" s="29"/>
      <c r="D26" s="29"/>
      <c r="E26" s="29"/>
      <c r="F26" s="29"/>
      <c r="G26" s="30"/>
    </row>
    <row r="27" spans="1:7" ht="18" customHeight="1">
      <c r="A27" s="36"/>
      <c r="B27" s="36"/>
      <c r="C27" s="29"/>
      <c r="D27" s="29"/>
      <c r="E27" s="29"/>
      <c r="F27" s="29"/>
      <c r="G27" s="30"/>
    </row>
    <row r="28" spans="1:7" ht="18" customHeight="1">
      <c r="A28" s="36"/>
      <c r="B28" s="36"/>
      <c r="C28" s="29"/>
      <c r="D28" s="29"/>
      <c r="E28" s="29"/>
      <c r="F28" s="29"/>
      <c r="G28" s="30"/>
    </row>
    <row r="29" spans="1:7" ht="18" customHeight="1">
      <c r="A29" s="36"/>
      <c r="B29" s="36"/>
      <c r="C29" s="29"/>
      <c r="D29" s="29"/>
      <c r="E29" s="29"/>
      <c r="F29" s="29"/>
      <c r="G29" s="30"/>
    </row>
    <row r="30" spans="1:7" ht="18" customHeight="1">
      <c r="A30" s="36"/>
      <c r="B30" s="36"/>
      <c r="C30" s="29"/>
      <c r="D30" s="29"/>
      <c r="E30" s="29"/>
      <c r="F30" s="29"/>
      <c r="G30" s="30"/>
    </row>
    <row r="31" spans="1:7" ht="18" customHeight="1">
      <c r="A31" s="36"/>
      <c r="B31" s="36"/>
      <c r="C31" s="29"/>
      <c r="D31" s="29"/>
      <c r="E31" s="29"/>
      <c r="F31" s="29"/>
      <c r="G31" s="30"/>
    </row>
    <row r="32" spans="1:7" ht="18" customHeight="1">
      <c r="A32" s="36"/>
      <c r="B32" s="36"/>
      <c r="C32" s="29"/>
      <c r="D32" s="29"/>
      <c r="E32" s="29"/>
      <c r="F32" s="29"/>
      <c r="G32" s="30"/>
    </row>
    <row r="33" spans="1:7" ht="18" customHeight="1">
      <c r="A33" s="36"/>
      <c r="B33" s="36"/>
      <c r="C33" s="29"/>
      <c r="D33" s="29"/>
      <c r="E33" s="29"/>
      <c r="F33" s="29"/>
      <c r="G33" s="30"/>
    </row>
    <row r="34" spans="1:7" ht="18" customHeight="1">
      <c r="A34" s="36"/>
      <c r="B34" s="36"/>
      <c r="C34" s="29"/>
      <c r="D34" s="29"/>
      <c r="E34" s="29"/>
      <c r="F34" s="29"/>
      <c r="G34" s="30"/>
    </row>
    <row r="35" spans="1:7" ht="18" customHeight="1">
      <c r="A35" s="36"/>
      <c r="B35" s="36"/>
      <c r="C35" s="29"/>
      <c r="D35" s="29"/>
      <c r="E35" s="29"/>
      <c r="F35" s="29"/>
      <c r="G35" s="30"/>
    </row>
    <row r="36" spans="1:7" ht="18" customHeight="1">
      <c r="A36" s="36"/>
      <c r="B36" s="36"/>
      <c r="C36" s="29"/>
      <c r="D36" s="29"/>
      <c r="E36" s="29"/>
      <c r="F36" s="29"/>
      <c r="G36" s="30"/>
    </row>
    <row r="37" spans="1:7" ht="18" customHeight="1">
      <c r="A37" s="22"/>
      <c r="B37" s="22"/>
      <c r="C37" s="23"/>
      <c r="D37" s="23"/>
      <c r="E37" s="23"/>
      <c r="F37" s="23"/>
      <c r="G37" s="24"/>
    </row>
    <row r="38" spans="1:7" ht="18" customHeight="1">
      <c r="A38" s="22"/>
      <c r="B38" s="22"/>
      <c r="C38" s="23"/>
      <c r="D38" s="23"/>
      <c r="E38" s="23"/>
      <c r="F38" s="23"/>
      <c r="G38" s="24"/>
    </row>
    <row r="39" ht="13.5">
      <c r="A39" s="50" t="s">
        <v>56</v>
      </c>
    </row>
    <row r="40" ht="13.5">
      <c r="A40" s="50"/>
    </row>
    <row r="41" spans="1:5" ht="13.5">
      <c r="A41" s="104"/>
      <c r="C41" s="106"/>
      <c r="E41" s="108"/>
    </row>
    <row r="42" spans="1:5" ht="14.25">
      <c r="A42" s="105"/>
      <c r="C42" s="107"/>
      <c r="E42" s="109"/>
    </row>
  </sheetData>
  <sheetProtection/>
  <mergeCells count="13">
    <mergeCell ref="A16:A17"/>
    <mergeCell ref="B16:B17"/>
    <mergeCell ref="F13:G13"/>
    <mergeCell ref="B13:C13"/>
    <mergeCell ref="D13:E13"/>
    <mergeCell ref="C16:C17"/>
    <mergeCell ref="D16:D17"/>
    <mergeCell ref="E16:E17"/>
    <mergeCell ref="G16:G17"/>
    <mergeCell ref="F16:F17"/>
    <mergeCell ref="D14:E14"/>
    <mergeCell ref="F14:G14"/>
    <mergeCell ref="B14:C14"/>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5.xml><?xml version="1.0" encoding="utf-8"?>
<worksheet xmlns="http://schemas.openxmlformats.org/spreadsheetml/2006/main" xmlns:r="http://schemas.openxmlformats.org/officeDocument/2006/relationships">
  <sheetPr>
    <tabColor rgb="FFFF0000"/>
  </sheetPr>
  <dimension ref="A1:D42"/>
  <sheetViews>
    <sheetView showGridLines="0" zoomScalePageLayoutView="0" workbookViewId="0" topLeftCell="A7">
      <selection activeCell="A9" sqref="A9"/>
    </sheetView>
  </sheetViews>
  <sheetFormatPr defaultColWidth="11.421875" defaultRowHeight="12.75"/>
  <cols>
    <col min="1" max="1" width="37.7109375" style="1" customWidth="1"/>
    <col min="2" max="2" width="30.57421875" style="1" customWidth="1"/>
    <col min="3" max="3" width="48.7109375" style="1" customWidth="1"/>
    <col min="4" max="4" width="30.140625" style="1" customWidth="1"/>
    <col min="5" max="16384" width="11.421875" style="1" customWidth="1"/>
  </cols>
  <sheetData>
    <row r="1" ht="17.25">
      <c r="D1" s="32"/>
    </row>
    <row r="2" ht="18">
      <c r="D2" s="26"/>
    </row>
    <row r="3" ht="15">
      <c r="D3" s="34"/>
    </row>
    <row r="4" ht="15">
      <c r="D4" s="34"/>
    </row>
    <row r="5" ht="13.5"/>
    <row r="7" spans="1:4" ht="34.5" customHeight="1">
      <c r="A7" s="121" t="s">
        <v>13</v>
      </c>
      <c r="B7" s="121"/>
      <c r="C7" s="122"/>
      <c r="D7" s="122"/>
    </row>
    <row r="8" ht="7.5" customHeight="1"/>
    <row r="9" spans="1:4" ht="19.5" customHeight="1">
      <c r="A9" s="4" t="s">
        <v>291</v>
      </c>
      <c r="B9" s="2"/>
      <c r="C9" s="2"/>
      <c r="D9" s="3"/>
    </row>
    <row r="10" spans="1:4" ht="19.5" customHeight="1">
      <c r="A10" s="4" t="s">
        <v>166</v>
      </c>
      <c r="B10" s="2"/>
      <c r="C10" s="2"/>
      <c r="D10" s="3"/>
    </row>
    <row r="11" spans="1:4" ht="45.75" customHeight="1">
      <c r="A11" s="137" t="s">
        <v>128</v>
      </c>
      <c r="B11" s="137" t="s">
        <v>59</v>
      </c>
      <c r="C11" s="137" t="s">
        <v>14</v>
      </c>
      <c r="D11" s="138" t="s">
        <v>15</v>
      </c>
    </row>
    <row r="12" spans="1:4" ht="18" customHeight="1">
      <c r="A12" s="40"/>
      <c r="B12" s="40"/>
      <c r="C12" s="40"/>
      <c r="D12" s="40"/>
    </row>
    <row r="13" spans="1:4" ht="14.25">
      <c r="A13" s="36"/>
      <c r="B13" s="29"/>
      <c r="C13" s="52"/>
      <c r="D13" s="30"/>
    </row>
    <row r="14" spans="1:4" ht="18" customHeight="1">
      <c r="A14" s="36"/>
      <c r="B14" s="29"/>
      <c r="C14" s="29"/>
      <c r="D14" s="30"/>
    </row>
    <row r="15" spans="1:4" ht="18" customHeight="1">
      <c r="A15" s="36"/>
      <c r="B15" s="29"/>
      <c r="C15" s="29"/>
      <c r="D15" s="30"/>
    </row>
    <row r="16" spans="1:4" ht="18" customHeight="1">
      <c r="A16" s="36"/>
      <c r="B16" s="29"/>
      <c r="C16" s="29"/>
      <c r="D16" s="30"/>
    </row>
    <row r="17" spans="1:4" ht="18" customHeight="1">
      <c r="A17" s="36"/>
      <c r="B17" s="29"/>
      <c r="C17" s="29"/>
      <c r="D17" s="30"/>
    </row>
    <row r="18" spans="1:4" ht="18" customHeight="1">
      <c r="A18" s="36"/>
      <c r="B18" s="29"/>
      <c r="C18" s="29"/>
      <c r="D18" s="30"/>
    </row>
    <row r="19" spans="1:4" ht="18" customHeight="1">
      <c r="A19" s="36"/>
      <c r="B19" s="29"/>
      <c r="C19" s="29"/>
      <c r="D19" s="30"/>
    </row>
    <row r="20" spans="1:4" ht="18" customHeight="1">
      <c r="A20" s="36"/>
      <c r="B20" s="29"/>
      <c r="C20" s="29"/>
      <c r="D20" s="30"/>
    </row>
    <row r="21" spans="1:4" ht="18" customHeight="1">
      <c r="A21" s="36"/>
      <c r="B21" s="29"/>
      <c r="C21" s="29"/>
      <c r="D21" s="30"/>
    </row>
    <row r="22" spans="1:4" ht="18" customHeight="1">
      <c r="A22" s="36"/>
      <c r="B22" s="29"/>
      <c r="C22" s="29"/>
      <c r="D22" s="30"/>
    </row>
    <row r="23" spans="1:4" ht="18" customHeight="1">
      <c r="A23" s="36"/>
      <c r="B23" s="29"/>
      <c r="C23" s="29"/>
      <c r="D23" s="30"/>
    </row>
    <row r="24" spans="1:4" ht="18" customHeight="1">
      <c r="A24" s="36"/>
      <c r="B24" s="29"/>
      <c r="C24" s="29"/>
      <c r="D24" s="30"/>
    </row>
    <row r="25" spans="1:4" ht="18" customHeight="1">
      <c r="A25" s="36"/>
      <c r="B25" s="29"/>
      <c r="C25" s="29"/>
      <c r="D25" s="30"/>
    </row>
    <row r="26" spans="1:4" ht="18" customHeight="1">
      <c r="A26" s="36"/>
      <c r="B26" s="29"/>
      <c r="C26" s="29"/>
      <c r="D26" s="30"/>
    </row>
    <row r="27" spans="1:4" ht="18" customHeight="1">
      <c r="A27" s="36"/>
      <c r="B27" s="29"/>
      <c r="C27" s="29"/>
      <c r="D27" s="30"/>
    </row>
    <row r="28" spans="1:4" ht="18" customHeight="1">
      <c r="A28" s="36"/>
      <c r="B28" s="29"/>
      <c r="C28" s="29"/>
      <c r="D28" s="30"/>
    </row>
    <row r="29" spans="1:4" ht="18" customHeight="1">
      <c r="A29" s="36"/>
      <c r="B29" s="29"/>
      <c r="C29" s="29"/>
      <c r="D29" s="30"/>
    </row>
    <row r="30" spans="1:4" ht="18" customHeight="1">
      <c r="A30" s="36"/>
      <c r="B30" s="29"/>
      <c r="C30" s="29"/>
      <c r="D30" s="30"/>
    </row>
    <row r="31" spans="1:4" ht="18" customHeight="1">
      <c r="A31" s="36"/>
      <c r="B31" s="29"/>
      <c r="C31" s="29"/>
      <c r="D31" s="30"/>
    </row>
    <row r="32" spans="1:4" ht="18" customHeight="1">
      <c r="A32" s="36"/>
      <c r="B32" s="29"/>
      <c r="C32" s="29"/>
      <c r="D32" s="30"/>
    </row>
    <row r="33" spans="1:4" ht="18" customHeight="1">
      <c r="A33" s="36"/>
      <c r="B33" s="29"/>
      <c r="C33" s="29"/>
      <c r="D33" s="30"/>
    </row>
    <row r="34" spans="1:4" ht="18" customHeight="1">
      <c r="A34" s="22"/>
      <c r="B34" s="23"/>
      <c r="C34" s="23"/>
      <c r="D34" s="24"/>
    </row>
    <row r="35" spans="1:4" ht="18" customHeight="1">
      <c r="A35" s="22"/>
      <c r="B35" s="23"/>
      <c r="C35" s="23"/>
      <c r="D35" s="24"/>
    </row>
    <row r="36" spans="1:4" ht="18" customHeight="1">
      <c r="A36" s="22"/>
      <c r="B36" s="23"/>
      <c r="C36" s="23"/>
      <c r="D36" s="24"/>
    </row>
    <row r="37" spans="1:4" ht="18" customHeight="1">
      <c r="A37" s="22"/>
      <c r="B37" s="23"/>
      <c r="C37" s="23"/>
      <c r="D37" s="24"/>
    </row>
    <row r="38" ht="13.5">
      <c r="A38" s="50" t="s">
        <v>56</v>
      </c>
    </row>
    <row r="40" spans="1:4" ht="13.5">
      <c r="A40" s="104"/>
      <c r="C40" s="104"/>
      <c r="D40" s="108"/>
    </row>
    <row r="41" spans="1:4" ht="14.25">
      <c r="A41" s="105"/>
      <c r="C41" s="110"/>
      <c r="D41" s="109"/>
    </row>
    <row r="42" ht="14.25">
      <c r="C42" s="107"/>
    </row>
  </sheetData>
  <sheetProtection/>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8:H29"/>
  <sheetViews>
    <sheetView showGridLines="0" zoomScaleSheetLayoutView="50" zoomScalePageLayoutView="0" workbookViewId="0" topLeftCell="A1">
      <selection activeCell="A10" sqref="A10"/>
    </sheetView>
  </sheetViews>
  <sheetFormatPr defaultColWidth="11.421875" defaultRowHeight="12.75"/>
  <cols>
    <col min="1" max="1" width="19.8515625" style="1" customWidth="1"/>
    <col min="2" max="4" width="18.7109375" style="1" customWidth="1"/>
    <col min="5" max="5" width="13.7109375" style="1" customWidth="1"/>
    <col min="6" max="6" width="31.7109375" style="1" customWidth="1"/>
    <col min="7" max="8" width="18.7109375" style="1" customWidth="1"/>
    <col min="9" max="16384" width="11.421875" style="1" customWidth="1"/>
  </cols>
  <sheetData>
    <row r="1" ht="13.5"/>
    <row r="2" ht="13.5"/>
    <row r="3" ht="13.5"/>
    <row r="4" ht="13.5"/>
    <row r="5" ht="13.5"/>
    <row r="6" ht="13.5"/>
    <row r="7" ht="13.5"/>
    <row r="8" spans="1:8" ht="34.5" customHeight="1">
      <c r="A8" s="121" t="s">
        <v>18</v>
      </c>
      <c r="B8" s="121"/>
      <c r="C8" s="122"/>
      <c r="D8" s="122"/>
      <c r="E8" s="122"/>
      <c r="F8" s="122"/>
      <c r="G8" s="122"/>
      <c r="H8" s="121"/>
    </row>
    <row r="9" ht="6.75" customHeight="1"/>
    <row r="10" spans="1:8" ht="19.5" customHeight="1">
      <c r="A10" s="4" t="s">
        <v>291</v>
      </c>
      <c r="B10" s="28"/>
      <c r="C10" s="28"/>
      <c r="D10" s="28"/>
      <c r="E10" s="28"/>
      <c r="F10" s="2"/>
      <c r="G10" s="2"/>
      <c r="H10" s="2"/>
    </row>
    <row r="11" spans="1:8" ht="19.5" customHeight="1">
      <c r="A11" s="4" t="s">
        <v>166</v>
      </c>
      <c r="B11" s="28"/>
      <c r="C11" s="28"/>
      <c r="D11" s="28"/>
      <c r="E11" s="28"/>
      <c r="F11" s="2"/>
      <c r="G11" s="2"/>
      <c r="H11" s="2"/>
    </row>
    <row r="12" spans="1:8" ht="52.5" customHeight="1">
      <c r="A12" s="137" t="s">
        <v>25</v>
      </c>
      <c r="B12" s="137" t="s">
        <v>1</v>
      </c>
      <c r="C12" s="137" t="s">
        <v>127</v>
      </c>
      <c r="D12" s="137" t="s">
        <v>113</v>
      </c>
      <c r="E12" s="137" t="s">
        <v>69</v>
      </c>
      <c r="F12" s="137" t="s">
        <v>112</v>
      </c>
      <c r="G12" s="137" t="s">
        <v>17</v>
      </c>
      <c r="H12" s="137" t="s">
        <v>114</v>
      </c>
    </row>
    <row r="13" spans="1:8" ht="337.5" customHeight="1">
      <c r="A13" s="213" t="s">
        <v>245</v>
      </c>
      <c r="B13" s="213" t="s">
        <v>246</v>
      </c>
      <c r="C13" s="213" t="s">
        <v>247</v>
      </c>
      <c r="D13" s="213" t="s">
        <v>248</v>
      </c>
      <c r="E13" s="213" t="s">
        <v>249</v>
      </c>
      <c r="F13" s="213" t="s">
        <v>250</v>
      </c>
      <c r="G13" s="213" t="s">
        <v>251</v>
      </c>
      <c r="H13" s="218"/>
    </row>
    <row r="14" spans="1:8" ht="134.25" customHeight="1">
      <c r="A14" s="213" t="s">
        <v>245</v>
      </c>
      <c r="B14" s="212" t="s">
        <v>246</v>
      </c>
      <c r="C14" s="212" t="s">
        <v>252</v>
      </c>
      <c r="D14" s="212" t="s">
        <v>253</v>
      </c>
      <c r="E14" s="213" t="s">
        <v>249</v>
      </c>
      <c r="F14" s="213" t="s">
        <v>254</v>
      </c>
      <c r="G14" s="213" t="s">
        <v>255</v>
      </c>
      <c r="H14" s="214"/>
    </row>
    <row r="15" spans="1:8" ht="159.75" customHeight="1">
      <c r="A15" s="215" t="s">
        <v>245</v>
      </c>
      <c r="B15" s="215" t="s">
        <v>246</v>
      </c>
      <c r="C15" s="216" t="s">
        <v>256</v>
      </c>
      <c r="D15" s="215" t="s">
        <v>257</v>
      </c>
      <c r="E15" s="213" t="s">
        <v>249</v>
      </c>
      <c r="F15" s="215" t="s">
        <v>258</v>
      </c>
      <c r="G15" s="215" t="s">
        <v>259</v>
      </c>
      <c r="H15" s="30"/>
    </row>
    <row r="16" spans="1:8" ht="45" customHeight="1">
      <c r="A16" s="252" t="s">
        <v>245</v>
      </c>
      <c r="B16" s="252" t="s">
        <v>246</v>
      </c>
      <c r="C16" s="252" t="s">
        <v>260</v>
      </c>
      <c r="D16" s="252" t="s">
        <v>261</v>
      </c>
      <c r="E16" s="255" t="s">
        <v>262</v>
      </c>
      <c r="F16" s="219" t="s">
        <v>263</v>
      </c>
      <c r="G16" s="219" t="s">
        <v>264</v>
      </c>
      <c r="H16" s="217"/>
    </row>
    <row r="17" spans="1:8" ht="90">
      <c r="A17" s="253"/>
      <c r="B17" s="253"/>
      <c r="C17" s="253"/>
      <c r="D17" s="253"/>
      <c r="E17" s="256"/>
      <c r="F17" s="220" t="s">
        <v>265</v>
      </c>
      <c r="G17" s="221" t="s">
        <v>266</v>
      </c>
      <c r="H17" s="258"/>
    </row>
    <row r="18" spans="1:8" ht="45">
      <c r="A18" s="253"/>
      <c r="B18" s="253"/>
      <c r="C18" s="253"/>
      <c r="D18" s="253"/>
      <c r="E18" s="256"/>
      <c r="F18" s="220" t="s">
        <v>267</v>
      </c>
      <c r="G18" s="221" t="s">
        <v>268</v>
      </c>
      <c r="H18" s="258"/>
    </row>
    <row r="19" spans="1:8" ht="63">
      <c r="A19" s="253"/>
      <c r="B19" s="253"/>
      <c r="C19" s="253"/>
      <c r="D19" s="253"/>
      <c r="E19" s="256"/>
      <c r="F19" s="220" t="s">
        <v>269</v>
      </c>
      <c r="G19" s="221" t="s">
        <v>270</v>
      </c>
      <c r="H19" s="258"/>
    </row>
    <row r="20" spans="1:8" ht="45">
      <c r="A20" s="253"/>
      <c r="B20" s="253"/>
      <c r="C20" s="253"/>
      <c r="D20" s="253"/>
      <c r="E20" s="256"/>
      <c r="F20" s="220" t="s">
        <v>271</v>
      </c>
      <c r="G20" s="221" t="s">
        <v>272</v>
      </c>
      <c r="H20" s="258"/>
    </row>
    <row r="21" spans="1:8" ht="36">
      <c r="A21" s="253"/>
      <c r="B21" s="253"/>
      <c r="C21" s="253"/>
      <c r="D21" s="253"/>
      <c r="E21" s="256"/>
      <c r="F21" s="220" t="s">
        <v>273</v>
      </c>
      <c r="G21" s="221" t="s">
        <v>274</v>
      </c>
      <c r="H21" s="258"/>
    </row>
    <row r="22" spans="1:8" ht="45">
      <c r="A22" s="253"/>
      <c r="B22" s="253"/>
      <c r="C22" s="253"/>
      <c r="D22" s="253"/>
      <c r="E22" s="256"/>
      <c r="F22" s="220" t="s">
        <v>275</v>
      </c>
      <c r="G22" s="221" t="s">
        <v>276</v>
      </c>
      <c r="H22" s="258"/>
    </row>
    <row r="23" spans="1:8" ht="72">
      <c r="A23" s="253"/>
      <c r="B23" s="253"/>
      <c r="C23" s="253"/>
      <c r="D23" s="253"/>
      <c r="E23" s="256"/>
      <c r="F23" s="220" t="s">
        <v>277</v>
      </c>
      <c r="G23" s="222" t="s">
        <v>278</v>
      </c>
      <c r="H23" s="258"/>
    </row>
    <row r="24" spans="1:8" ht="36">
      <c r="A24" s="253"/>
      <c r="B24" s="253"/>
      <c r="C24" s="253"/>
      <c r="D24" s="253"/>
      <c r="E24" s="256"/>
      <c r="F24" s="221" t="s">
        <v>279</v>
      </c>
      <c r="G24" s="222" t="s">
        <v>280</v>
      </c>
      <c r="H24" s="258"/>
    </row>
    <row r="25" spans="1:8" ht="27">
      <c r="A25" s="253"/>
      <c r="B25" s="253"/>
      <c r="C25" s="253"/>
      <c r="D25" s="253"/>
      <c r="E25" s="256"/>
      <c r="F25" s="221" t="s">
        <v>281</v>
      </c>
      <c r="G25" s="222" t="s">
        <v>282</v>
      </c>
      <c r="H25" s="258"/>
    </row>
    <row r="26" spans="1:8" ht="27">
      <c r="A26" s="253"/>
      <c r="B26" s="253"/>
      <c r="C26" s="253"/>
      <c r="D26" s="253"/>
      <c r="E26" s="256"/>
      <c r="F26" s="221" t="s">
        <v>283</v>
      </c>
      <c r="G26" s="222" t="s">
        <v>284</v>
      </c>
      <c r="H26" s="258"/>
    </row>
    <row r="27" spans="1:8" ht="27">
      <c r="A27" s="253"/>
      <c r="B27" s="253"/>
      <c r="C27" s="253"/>
      <c r="D27" s="253"/>
      <c r="E27" s="256"/>
      <c r="F27" s="221" t="s">
        <v>285</v>
      </c>
      <c r="G27" s="222" t="s">
        <v>286</v>
      </c>
      <c r="H27" s="258"/>
    </row>
    <row r="28" spans="1:8" ht="27">
      <c r="A28" s="253"/>
      <c r="B28" s="253"/>
      <c r="C28" s="253"/>
      <c r="D28" s="253"/>
      <c r="E28" s="256"/>
      <c r="F28" s="221" t="s">
        <v>287</v>
      </c>
      <c r="G28" s="222" t="s">
        <v>288</v>
      </c>
      <c r="H28" s="258"/>
    </row>
    <row r="29" spans="1:8" ht="180">
      <c r="A29" s="254"/>
      <c r="B29" s="254"/>
      <c r="C29" s="254"/>
      <c r="D29" s="254"/>
      <c r="E29" s="257"/>
      <c r="F29" s="223" t="s">
        <v>289</v>
      </c>
      <c r="G29" s="224" t="s">
        <v>290</v>
      </c>
      <c r="H29" s="259"/>
    </row>
  </sheetData>
  <sheetProtection/>
  <mergeCells count="6">
    <mergeCell ref="A16:A29"/>
    <mergeCell ref="B16:B29"/>
    <mergeCell ref="C16:C29"/>
    <mergeCell ref="D16:D29"/>
    <mergeCell ref="E16:E29"/>
    <mergeCell ref="H17:H29"/>
  </mergeCells>
  <conditionalFormatting sqref="A11">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7.xml><?xml version="1.0" encoding="utf-8"?>
<worksheet xmlns="http://schemas.openxmlformats.org/spreadsheetml/2006/main" xmlns:r="http://schemas.openxmlformats.org/officeDocument/2006/relationships">
  <sheetPr>
    <tabColor rgb="FF00B050"/>
  </sheetPr>
  <dimension ref="A2:I34"/>
  <sheetViews>
    <sheetView showGridLines="0" zoomScale="80" zoomScaleNormal="80" zoomScalePageLayoutView="0" workbookViewId="0" topLeftCell="A1">
      <selection activeCell="A10" sqref="A10"/>
    </sheetView>
  </sheetViews>
  <sheetFormatPr defaultColWidth="8.7109375" defaultRowHeight="12.75"/>
  <cols>
    <col min="1" max="1" width="36.421875" style="69" customWidth="1"/>
    <col min="2" max="8" width="18.7109375" style="70" customWidth="1"/>
    <col min="9" max="16384" width="8.7109375" style="69" customWidth="1"/>
  </cols>
  <sheetData>
    <row r="1" ht="14.25"/>
    <row r="2" spans="2:8" ht="24.75" customHeight="1">
      <c r="B2" s="69"/>
      <c r="C2" s="69"/>
      <c r="D2" s="69"/>
      <c r="E2" s="69"/>
      <c r="F2" s="69"/>
      <c r="G2" s="69"/>
      <c r="H2" s="80"/>
    </row>
    <row r="3" spans="2:8" ht="18">
      <c r="B3" s="69"/>
      <c r="C3" s="69"/>
      <c r="D3" s="69"/>
      <c r="E3" s="69"/>
      <c r="F3" s="69"/>
      <c r="G3" s="69"/>
      <c r="H3" s="79"/>
    </row>
    <row r="4" spans="2:8" ht="15">
      <c r="B4" s="69"/>
      <c r="C4" s="69"/>
      <c r="D4" s="69"/>
      <c r="E4" s="69"/>
      <c r="F4" s="69"/>
      <c r="G4" s="69"/>
      <c r="H4" s="78"/>
    </row>
    <row r="5" spans="2:8" ht="15">
      <c r="B5" s="69"/>
      <c r="C5" s="69"/>
      <c r="D5" s="69"/>
      <c r="E5" s="69"/>
      <c r="F5" s="69"/>
      <c r="G5" s="69"/>
      <c r="H5" s="78"/>
    </row>
    <row r="6" spans="2:8" ht="8.25" customHeight="1">
      <c r="B6" s="69"/>
      <c r="C6" s="69"/>
      <c r="D6" s="69"/>
      <c r="E6" s="69"/>
      <c r="F6" s="69"/>
      <c r="G6" s="69"/>
      <c r="H6" s="78"/>
    </row>
    <row r="7" spans="2:8" ht="9.75" customHeight="1">
      <c r="B7" s="69"/>
      <c r="C7" s="69"/>
      <c r="D7" s="69"/>
      <c r="E7" s="69"/>
      <c r="F7" s="69"/>
      <c r="G7" s="69"/>
      <c r="H7" s="78"/>
    </row>
    <row r="8" spans="1:8" ht="34.5" customHeight="1">
      <c r="A8" s="121" t="s">
        <v>62</v>
      </c>
      <c r="B8" s="121"/>
      <c r="C8" s="122"/>
      <c r="D8" s="122"/>
      <c r="E8" s="122"/>
      <c r="F8" s="122"/>
      <c r="G8" s="122"/>
      <c r="H8" s="122"/>
    </row>
    <row r="9" spans="1:8" ht="7.5" customHeight="1">
      <c r="A9" s="84"/>
      <c r="B9" s="84"/>
      <c r="C9" s="84"/>
      <c r="D9" s="84"/>
      <c r="E9" s="84"/>
      <c r="F9" s="84"/>
      <c r="G9" s="84"/>
      <c r="H9" s="84"/>
    </row>
    <row r="10" spans="1:8" ht="19.5" customHeight="1">
      <c r="A10" s="4" t="s">
        <v>291</v>
      </c>
      <c r="B10" s="77"/>
      <c r="C10" s="77"/>
      <c r="D10" s="77"/>
      <c r="E10" s="77"/>
      <c r="F10" s="77"/>
      <c r="G10" s="77"/>
      <c r="H10" s="83"/>
    </row>
    <row r="11" spans="1:8" ht="19.5" customHeight="1">
      <c r="A11" s="82" t="s">
        <v>167</v>
      </c>
      <c r="B11" s="77"/>
      <c r="C11" s="77"/>
      <c r="D11" s="77"/>
      <c r="E11" s="77"/>
      <c r="F11" s="77"/>
      <c r="G11" s="77"/>
      <c r="H11" s="83"/>
    </row>
    <row r="12" spans="1:8" ht="6" customHeight="1">
      <c r="A12" s="81"/>
      <c r="B12" s="77"/>
      <c r="C12" s="77"/>
      <c r="D12" s="77"/>
      <c r="E12" s="77"/>
      <c r="F12" s="77"/>
      <c r="G12" s="77"/>
      <c r="H12" s="77"/>
    </row>
    <row r="13" spans="1:9" ht="32.25" customHeight="1">
      <c r="A13" s="260" t="s">
        <v>61</v>
      </c>
      <c r="B13" s="261"/>
      <c r="C13" s="261"/>
      <c r="D13" s="261"/>
      <c r="E13" s="261"/>
      <c r="F13" s="261"/>
      <c r="G13" s="261"/>
      <c r="H13" s="262"/>
      <c r="I13" s="76"/>
    </row>
    <row r="14" spans="1:8" ht="6.75" customHeight="1">
      <c r="A14" s="75"/>
      <c r="B14" s="75"/>
      <c r="C14" s="75"/>
      <c r="D14" s="75"/>
      <c r="E14" s="75"/>
      <c r="F14" s="75"/>
      <c r="G14" s="75"/>
      <c r="H14" s="75"/>
    </row>
    <row r="15" spans="1:9" ht="51" customHeight="1">
      <c r="A15" s="159" t="s">
        <v>81</v>
      </c>
      <c r="B15" s="160" t="s">
        <v>82</v>
      </c>
      <c r="C15" s="160" t="s">
        <v>83</v>
      </c>
      <c r="D15" s="160" t="s">
        <v>84</v>
      </c>
      <c r="E15" s="160" t="s">
        <v>85</v>
      </c>
      <c r="F15" s="160" t="s">
        <v>139</v>
      </c>
      <c r="G15" s="160" t="s">
        <v>140</v>
      </c>
      <c r="H15" s="160" t="s">
        <v>141</v>
      </c>
      <c r="I15" s="119"/>
    </row>
    <row r="16" spans="1:9" s="74" customFormat="1" ht="135">
      <c r="A16" s="194" t="s">
        <v>195</v>
      </c>
      <c r="B16" s="195" t="s">
        <v>196</v>
      </c>
      <c r="C16" s="195" t="s">
        <v>197</v>
      </c>
      <c r="D16" s="195" t="s">
        <v>198</v>
      </c>
      <c r="E16" s="196" t="s">
        <v>199</v>
      </c>
      <c r="F16" s="197"/>
      <c r="G16" s="195" t="s">
        <v>200</v>
      </c>
      <c r="H16" s="195" t="s">
        <v>201</v>
      </c>
      <c r="I16" s="73"/>
    </row>
    <row r="17" spans="1:9" ht="121.5">
      <c r="A17" s="194" t="s">
        <v>202</v>
      </c>
      <c r="B17" s="195" t="s">
        <v>203</v>
      </c>
      <c r="C17" s="195" t="s">
        <v>197</v>
      </c>
      <c r="D17" s="195" t="s">
        <v>204</v>
      </c>
      <c r="E17" s="198">
        <f>(412/689)*100</f>
        <v>59.79680696661829</v>
      </c>
      <c r="F17" s="189">
        <f>311/311*100</f>
        <v>100</v>
      </c>
      <c r="G17" s="195" t="s">
        <v>205</v>
      </c>
      <c r="H17" s="195" t="s">
        <v>201</v>
      </c>
      <c r="I17" s="73"/>
    </row>
    <row r="18" spans="1:9" ht="108" customHeight="1">
      <c r="A18" s="199" t="s">
        <v>206</v>
      </c>
      <c r="B18" s="200" t="s">
        <v>207</v>
      </c>
      <c r="C18" s="201" t="s">
        <v>197</v>
      </c>
      <c r="D18" s="195" t="s">
        <v>208</v>
      </c>
      <c r="E18" s="202">
        <f>708-120</f>
        <v>588</v>
      </c>
      <c r="F18" s="190">
        <f>539-163</f>
        <v>376</v>
      </c>
      <c r="G18" s="195" t="s">
        <v>209</v>
      </c>
      <c r="H18" s="195" t="s">
        <v>210</v>
      </c>
      <c r="I18" s="73"/>
    </row>
    <row r="19" spans="1:9" ht="119.25" customHeight="1">
      <c r="A19" s="194" t="s">
        <v>211</v>
      </c>
      <c r="B19" s="195" t="s">
        <v>212</v>
      </c>
      <c r="C19" s="195" t="s">
        <v>197</v>
      </c>
      <c r="D19" s="195" t="s">
        <v>213</v>
      </c>
      <c r="E19" s="203">
        <f>1-((120/708))</f>
        <v>0.8305084745762712</v>
      </c>
      <c r="F19" s="191">
        <f>1-((163/539))</f>
        <v>0.6975881261595547</v>
      </c>
      <c r="G19" s="195" t="s">
        <v>205</v>
      </c>
      <c r="H19" s="195" t="s">
        <v>210</v>
      </c>
      <c r="I19" s="72"/>
    </row>
    <row r="20" spans="1:8" ht="153.75" customHeight="1">
      <c r="A20" s="194" t="s">
        <v>195</v>
      </c>
      <c r="B20" s="195" t="s">
        <v>214</v>
      </c>
      <c r="C20" s="195" t="s">
        <v>197</v>
      </c>
      <c r="D20" s="204" t="s">
        <v>215</v>
      </c>
      <c r="E20" s="196" t="s">
        <v>199</v>
      </c>
      <c r="F20" s="197"/>
      <c r="G20" s="195" t="s">
        <v>200</v>
      </c>
      <c r="H20" s="195" t="s">
        <v>210</v>
      </c>
    </row>
    <row r="21" spans="1:8" ht="351.75" customHeight="1">
      <c r="A21" s="194" t="s">
        <v>216</v>
      </c>
      <c r="B21" s="195" t="s">
        <v>217</v>
      </c>
      <c r="C21" s="195" t="s">
        <v>197</v>
      </c>
      <c r="D21" s="205" t="s">
        <v>218</v>
      </c>
      <c r="E21" s="206">
        <f>(1-((0+0)/373))*100</f>
        <v>100</v>
      </c>
      <c r="F21" s="190">
        <f>(1-((0+0)/284))*100</f>
        <v>100</v>
      </c>
      <c r="G21" s="195" t="s">
        <v>205</v>
      </c>
      <c r="H21" s="195" t="s">
        <v>210</v>
      </c>
    </row>
    <row r="22" spans="1:8" ht="120.75" customHeight="1">
      <c r="A22" s="194" t="s">
        <v>219</v>
      </c>
      <c r="B22" s="195" t="s">
        <v>220</v>
      </c>
      <c r="C22" s="195" t="s">
        <v>197</v>
      </c>
      <c r="D22" s="207" t="s">
        <v>221</v>
      </c>
      <c r="E22" s="192">
        <f>9/373</f>
        <v>0.024128686327077747</v>
      </c>
      <c r="F22" s="192">
        <f>1/284</f>
        <v>0.0035211267605633804</v>
      </c>
      <c r="G22" s="195" t="s">
        <v>222</v>
      </c>
      <c r="H22" s="195" t="s">
        <v>223</v>
      </c>
    </row>
    <row r="23" spans="1:8" ht="133.5" customHeight="1">
      <c r="A23" s="208" t="s">
        <v>224</v>
      </c>
      <c r="B23" s="195" t="s">
        <v>225</v>
      </c>
      <c r="C23" s="195" t="s">
        <v>197</v>
      </c>
      <c r="D23" s="195" t="s">
        <v>226</v>
      </c>
      <c r="E23" s="203">
        <f>373/592</f>
        <v>0.6300675675675675</v>
      </c>
      <c r="F23" s="191">
        <f>237/284</f>
        <v>0.8345070422535211</v>
      </c>
      <c r="G23" s="195" t="s">
        <v>227</v>
      </c>
      <c r="H23" s="195" t="s">
        <v>228</v>
      </c>
    </row>
    <row r="24" spans="1:8" ht="115.5" customHeight="1">
      <c r="A24" s="194" t="s">
        <v>229</v>
      </c>
      <c r="B24" s="195" t="s">
        <v>230</v>
      </c>
      <c r="C24" s="195" t="s">
        <v>197</v>
      </c>
      <c r="D24" s="209" t="s">
        <v>231</v>
      </c>
      <c r="E24" s="210" t="s">
        <v>232</v>
      </c>
      <c r="F24" s="210" t="s">
        <v>232</v>
      </c>
      <c r="G24" s="195" t="s">
        <v>200</v>
      </c>
      <c r="H24" s="195" t="s">
        <v>233</v>
      </c>
    </row>
    <row r="25" spans="1:8" ht="180" customHeight="1">
      <c r="A25" s="194" t="s">
        <v>234</v>
      </c>
      <c r="B25" s="195" t="s">
        <v>235</v>
      </c>
      <c r="C25" s="195" t="s">
        <v>197</v>
      </c>
      <c r="D25" s="209" t="s">
        <v>236</v>
      </c>
      <c r="E25" s="198">
        <f>(3024/3628)*100</f>
        <v>83.35170893054024</v>
      </c>
      <c r="F25" s="193">
        <f>4541/11850*100</f>
        <v>38.32067510548523</v>
      </c>
      <c r="G25" s="195" t="s">
        <v>237</v>
      </c>
      <c r="H25" s="195" t="s">
        <v>233</v>
      </c>
    </row>
    <row r="26" spans="1:8" ht="129" customHeight="1">
      <c r="A26" s="194" t="s">
        <v>238</v>
      </c>
      <c r="B26" s="195" t="s">
        <v>239</v>
      </c>
      <c r="C26" s="201" t="s">
        <v>197</v>
      </c>
      <c r="D26" s="209" t="s">
        <v>240</v>
      </c>
      <c r="E26" s="198">
        <f>(3024/25701)*100</f>
        <v>11.76607914088946</v>
      </c>
      <c r="F26" s="193">
        <f>4541/22072*100</f>
        <v>20.57357738310982</v>
      </c>
      <c r="G26" s="195" t="s">
        <v>241</v>
      </c>
      <c r="H26" s="195" t="s">
        <v>233</v>
      </c>
    </row>
    <row r="27" spans="1:8" ht="122.25" customHeight="1">
      <c r="A27" s="208" t="s">
        <v>242</v>
      </c>
      <c r="B27" s="195" t="s">
        <v>243</v>
      </c>
      <c r="C27" s="201" t="s">
        <v>197</v>
      </c>
      <c r="D27" s="209" t="s">
        <v>244</v>
      </c>
      <c r="E27" s="211">
        <f>3024/4884*100</f>
        <v>61.91646191646192</v>
      </c>
      <c r="F27" s="193">
        <f>4541/6691*100</f>
        <v>67.86728441189658</v>
      </c>
      <c r="G27" s="195" t="s">
        <v>222</v>
      </c>
      <c r="H27" s="195" t="s">
        <v>233</v>
      </c>
    </row>
    <row r="28" ht="16.5">
      <c r="A28" s="71"/>
    </row>
    <row r="29" ht="16.5">
      <c r="A29" s="71"/>
    </row>
    <row r="30" ht="16.5">
      <c r="A30" s="71"/>
    </row>
    <row r="31" ht="16.5">
      <c r="A31" s="71"/>
    </row>
    <row r="32" ht="16.5">
      <c r="A32" s="71"/>
    </row>
    <row r="33" spans="1:9" s="70" customFormat="1" ht="16.5">
      <c r="A33" s="71"/>
      <c r="I33" s="69"/>
    </row>
    <row r="34" spans="1:9" s="70" customFormat="1" ht="16.5">
      <c r="A34" s="71"/>
      <c r="I34" s="69"/>
    </row>
  </sheetData>
  <sheetProtection/>
  <mergeCells count="1">
    <mergeCell ref="A13:H13"/>
  </mergeCells>
  <conditionalFormatting sqref="A11:A12">
    <cfRule type="cellIs" priority="1" dxfId="0" operator="equal" stopIfTrue="1">
      <formula>"VAYA A LA HOJA INICIO Y SELECIONE EL PERIODO CORRESPONDIENTE A ESTE INFORME"</formula>
    </cfRule>
  </conditionalFormatting>
  <printOptions horizontalCentered="1"/>
  <pageMargins left="0.1968503937007874" right="0.1968503937007874"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8.xml><?xml version="1.0" encoding="utf-8"?>
<worksheet xmlns="http://schemas.openxmlformats.org/spreadsheetml/2006/main" xmlns:r="http://schemas.openxmlformats.org/officeDocument/2006/relationships">
  <dimension ref="A1:O46"/>
  <sheetViews>
    <sheetView showGridLines="0" zoomScalePageLayoutView="0" workbookViewId="0" topLeftCell="A1">
      <selection activeCell="P28" sqref="P28"/>
    </sheetView>
  </sheetViews>
  <sheetFormatPr defaultColWidth="11.421875" defaultRowHeight="12.75"/>
  <cols>
    <col min="1" max="1" width="3.140625" style="1" customWidth="1"/>
    <col min="2" max="2" width="4.00390625" style="1" customWidth="1"/>
    <col min="3" max="3" width="3.140625" style="1" customWidth="1"/>
    <col min="4" max="4" width="29.140625" style="1" customWidth="1"/>
    <col min="5" max="5" width="8.00390625" style="1" customWidth="1"/>
    <col min="6" max="6" width="12.57421875" style="1" customWidth="1"/>
    <col min="7" max="7" width="10.8515625" style="1" customWidth="1"/>
    <col min="8" max="8" width="6.7109375" style="1" customWidth="1"/>
    <col min="9" max="11" width="14.140625" style="1" customWidth="1"/>
    <col min="12" max="12" width="7.8515625" style="1" customWidth="1"/>
    <col min="13" max="13" width="13.140625" style="1" customWidth="1"/>
    <col min="14" max="14" width="10.421875" style="1" customWidth="1"/>
    <col min="15" max="15" width="6.7109375" style="1" customWidth="1"/>
    <col min="16" max="16384" width="11.421875" style="1" customWidth="1"/>
  </cols>
  <sheetData>
    <row r="1" spans="7:15" ht="18">
      <c r="G1" s="33"/>
      <c r="O1" s="26"/>
    </row>
    <row r="2" ht="18">
      <c r="O2" s="26"/>
    </row>
    <row r="3" ht="18">
      <c r="O3" s="26"/>
    </row>
    <row r="4" ht="18">
      <c r="O4" s="26"/>
    </row>
    <row r="5" ht="13.5"/>
    <row r="7" spans="1:15" ht="34.5" customHeight="1">
      <c r="A7" s="121" t="s">
        <v>142</v>
      </c>
      <c r="B7" s="121"/>
      <c r="C7" s="122"/>
      <c r="D7" s="122"/>
      <c r="E7" s="122"/>
      <c r="F7" s="122"/>
      <c r="G7" s="122"/>
      <c r="H7" s="121"/>
      <c r="I7" s="121"/>
      <c r="J7" s="122"/>
      <c r="K7" s="122"/>
      <c r="L7" s="122"/>
      <c r="M7" s="122"/>
      <c r="N7" s="122"/>
      <c r="O7" s="121"/>
    </row>
    <row r="8" ht="6" customHeight="1">
      <c r="O8" s="68"/>
    </row>
    <row r="9" spans="1:15" ht="19.5" customHeight="1">
      <c r="A9" s="4" t="s">
        <v>291</v>
      </c>
      <c r="B9" s="6"/>
      <c r="C9" s="6"/>
      <c r="D9" s="6"/>
      <c r="E9" s="6"/>
      <c r="F9" s="6"/>
      <c r="G9" s="6"/>
      <c r="H9" s="6"/>
      <c r="I9" s="6"/>
      <c r="J9" s="6"/>
      <c r="K9" s="6"/>
      <c r="L9" s="6"/>
      <c r="M9" s="6"/>
      <c r="N9" s="6"/>
      <c r="O9" s="7"/>
    </row>
    <row r="10" spans="1:15" ht="19.5" customHeight="1">
      <c r="A10" s="4" t="s">
        <v>165</v>
      </c>
      <c r="B10" s="2"/>
      <c r="C10" s="2"/>
      <c r="D10" s="2"/>
      <c r="E10" s="2"/>
      <c r="F10" s="2"/>
      <c r="G10" s="2"/>
      <c r="H10" s="2"/>
      <c r="I10" s="2"/>
      <c r="J10" s="2"/>
      <c r="K10" s="2"/>
      <c r="L10" s="2"/>
      <c r="M10" s="2"/>
      <c r="N10" s="2"/>
      <c r="O10" s="3"/>
    </row>
    <row r="11" spans="1:15" ht="15" customHeight="1">
      <c r="A11" s="228" t="s">
        <v>105</v>
      </c>
      <c r="B11" s="228" t="s">
        <v>106</v>
      </c>
      <c r="C11" s="228" t="s">
        <v>5</v>
      </c>
      <c r="D11" s="228" t="s">
        <v>6</v>
      </c>
      <c r="E11" s="228" t="s">
        <v>73</v>
      </c>
      <c r="F11" s="143" t="s">
        <v>8</v>
      </c>
      <c r="G11" s="143"/>
      <c r="H11" s="143"/>
      <c r="I11" s="143"/>
      <c r="J11" s="143"/>
      <c r="K11" s="143"/>
      <c r="L11" s="143"/>
      <c r="M11" s="143"/>
      <c r="N11" s="143"/>
      <c r="O11" s="140"/>
    </row>
    <row r="12" spans="1:15" ht="15" customHeight="1">
      <c r="A12" s="265"/>
      <c r="B12" s="265"/>
      <c r="C12" s="265"/>
      <c r="D12" s="265"/>
      <c r="E12" s="265"/>
      <c r="F12" s="139" t="s">
        <v>7</v>
      </c>
      <c r="G12" s="144"/>
      <c r="H12" s="263" t="s">
        <v>75</v>
      </c>
      <c r="I12" s="139" t="s">
        <v>9</v>
      </c>
      <c r="J12" s="135"/>
      <c r="K12" s="135"/>
      <c r="L12" s="140"/>
      <c r="M12" s="140"/>
      <c r="N12" s="263" t="s">
        <v>79</v>
      </c>
      <c r="O12" s="263" t="s">
        <v>80</v>
      </c>
    </row>
    <row r="13" spans="1:15" ht="33" customHeight="1">
      <c r="A13" s="266"/>
      <c r="B13" s="266"/>
      <c r="C13" s="266"/>
      <c r="D13" s="266"/>
      <c r="E13" s="266"/>
      <c r="F13" s="145" t="s">
        <v>148</v>
      </c>
      <c r="G13" s="145" t="s">
        <v>74</v>
      </c>
      <c r="H13" s="267"/>
      <c r="I13" s="145" t="s">
        <v>149</v>
      </c>
      <c r="J13" s="145" t="s">
        <v>76</v>
      </c>
      <c r="K13" s="145" t="s">
        <v>150</v>
      </c>
      <c r="L13" s="145" t="s">
        <v>77</v>
      </c>
      <c r="M13" s="145" t="s">
        <v>78</v>
      </c>
      <c r="N13" s="267"/>
      <c r="O13" s="264"/>
    </row>
    <row r="14" spans="1:15" ht="13.5">
      <c r="A14" s="55"/>
      <c r="B14" s="18"/>
      <c r="C14" s="18"/>
      <c r="D14" s="18"/>
      <c r="E14" s="40"/>
      <c r="F14" s="40"/>
      <c r="G14" s="40"/>
      <c r="H14" s="40"/>
      <c r="I14" s="40"/>
      <c r="J14" s="40"/>
      <c r="K14" s="40"/>
      <c r="L14" s="40"/>
      <c r="M14" s="40"/>
      <c r="N14" s="40"/>
      <c r="O14" s="40"/>
    </row>
    <row r="15" spans="1:15" ht="42.75" customHeight="1">
      <c r="A15" s="176" t="s">
        <v>172</v>
      </c>
      <c r="B15" s="40"/>
      <c r="C15" s="40"/>
      <c r="D15" s="175" t="s">
        <v>175</v>
      </c>
      <c r="E15" s="18"/>
      <c r="F15" s="27"/>
      <c r="G15" s="27"/>
      <c r="H15" s="10"/>
      <c r="I15" s="11"/>
      <c r="J15" s="11"/>
      <c r="K15" s="11"/>
      <c r="L15" s="11"/>
      <c r="M15" s="11"/>
      <c r="N15" s="31"/>
      <c r="O15" s="12"/>
    </row>
    <row r="16" spans="1:15" ht="14.25" customHeight="1">
      <c r="A16" s="176"/>
      <c r="B16" s="40"/>
      <c r="C16" s="40"/>
      <c r="D16" s="175"/>
      <c r="E16" s="18"/>
      <c r="F16" s="27"/>
      <c r="G16" s="27"/>
      <c r="H16" s="10"/>
      <c r="I16" s="11"/>
      <c r="J16" s="11"/>
      <c r="K16" s="11"/>
      <c r="L16" s="11"/>
      <c r="M16" s="11"/>
      <c r="N16" s="31"/>
      <c r="O16" s="12"/>
    </row>
    <row r="17" spans="1:15" ht="27" customHeight="1">
      <c r="A17" s="19"/>
      <c r="B17" s="176" t="s">
        <v>173</v>
      </c>
      <c r="C17" s="20"/>
      <c r="D17" s="175" t="s">
        <v>176</v>
      </c>
      <c r="E17" s="18"/>
      <c r="F17" s="27"/>
      <c r="G17" s="27"/>
      <c r="H17" s="10"/>
      <c r="I17" s="11"/>
      <c r="J17" s="11"/>
      <c r="K17" s="11"/>
      <c r="L17" s="11"/>
      <c r="M17" s="11"/>
      <c r="N17" s="5"/>
      <c r="O17" s="12"/>
    </row>
    <row r="18" spans="1:15" ht="14.25" customHeight="1">
      <c r="A18" s="19"/>
      <c r="B18" s="176"/>
      <c r="C18" s="20"/>
      <c r="D18" s="175"/>
      <c r="E18" s="18"/>
      <c r="F18" s="27"/>
      <c r="G18" s="27"/>
      <c r="H18" s="10"/>
      <c r="I18" s="11"/>
      <c r="J18" s="11"/>
      <c r="K18" s="11"/>
      <c r="L18" s="11"/>
      <c r="M18" s="11"/>
      <c r="N18" s="5"/>
      <c r="O18" s="12"/>
    </row>
    <row r="19" spans="1:15" ht="13.5" customHeight="1">
      <c r="A19" s="19"/>
      <c r="B19" s="19"/>
      <c r="C19" s="176" t="s">
        <v>174</v>
      </c>
      <c r="D19" s="19" t="s">
        <v>177</v>
      </c>
      <c r="E19" s="19" t="s">
        <v>178</v>
      </c>
      <c r="F19" s="177">
        <v>1</v>
      </c>
      <c r="G19" s="178">
        <v>0.8</v>
      </c>
      <c r="H19" s="179">
        <f>+G19/F19</f>
        <v>0.8</v>
      </c>
      <c r="I19" s="11">
        <v>22215240</v>
      </c>
      <c r="J19" s="11">
        <v>18162645.6</v>
      </c>
      <c r="K19" s="11">
        <v>1205731.96</v>
      </c>
      <c r="L19" s="11"/>
      <c r="M19" s="11"/>
      <c r="N19" s="179">
        <f>(+J19+K19-L19+M19)/I19</f>
        <v>0.8718509257608742</v>
      </c>
      <c r="O19" s="179">
        <f>+H19/N19</f>
        <v>0.9175880604838849</v>
      </c>
    </row>
    <row r="20" spans="1:15" ht="14.25">
      <c r="A20" s="5"/>
      <c r="B20" s="5"/>
      <c r="C20" s="5"/>
      <c r="D20" s="5"/>
      <c r="E20" s="5"/>
      <c r="F20" s="10"/>
      <c r="G20" s="10"/>
      <c r="H20" s="10"/>
      <c r="I20" s="11"/>
      <c r="J20" s="11"/>
      <c r="K20" s="11"/>
      <c r="L20" s="11"/>
      <c r="M20" s="11"/>
      <c r="N20" s="5"/>
      <c r="O20" s="12"/>
    </row>
    <row r="21" spans="1:15" ht="14.25">
      <c r="A21" s="5"/>
      <c r="B21" s="5"/>
      <c r="C21" s="5"/>
      <c r="D21" s="5"/>
      <c r="E21" s="5"/>
      <c r="F21" s="10"/>
      <c r="G21" s="10"/>
      <c r="H21" s="10"/>
      <c r="I21" s="11"/>
      <c r="J21" s="11"/>
      <c r="K21" s="11"/>
      <c r="L21" s="11"/>
      <c r="M21" s="11"/>
      <c r="N21" s="5"/>
      <c r="O21" s="12"/>
    </row>
    <row r="22" spans="1:15" ht="14.25">
      <c r="A22" s="5"/>
      <c r="B22" s="5"/>
      <c r="C22" s="5"/>
      <c r="D22" s="5"/>
      <c r="E22" s="5"/>
      <c r="F22" s="10"/>
      <c r="G22" s="10"/>
      <c r="H22" s="10"/>
      <c r="I22" s="11"/>
      <c r="J22" s="11"/>
      <c r="K22" s="11"/>
      <c r="L22" s="11"/>
      <c r="M22" s="11"/>
      <c r="N22" s="5"/>
      <c r="O22" s="12"/>
    </row>
    <row r="23" spans="1:15" ht="14.25">
      <c r="A23" s="5"/>
      <c r="B23" s="5"/>
      <c r="C23" s="5"/>
      <c r="D23" s="5"/>
      <c r="E23" s="5"/>
      <c r="F23" s="10"/>
      <c r="G23" s="10"/>
      <c r="H23" s="10"/>
      <c r="I23" s="11"/>
      <c r="J23" s="11"/>
      <c r="K23" s="11"/>
      <c r="L23" s="11"/>
      <c r="M23" s="11"/>
      <c r="N23" s="5"/>
      <c r="O23" s="12"/>
    </row>
    <row r="24" spans="1:15" ht="14.25">
      <c r="A24" s="5"/>
      <c r="B24" s="5"/>
      <c r="C24" s="5"/>
      <c r="D24" s="5"/>
      <c r="E24" s="5"/>
      <c r="F24" s="10"/>
      <c r="G24" s="10"/>
      <c r="H24" s="10"/>
      <c r="I24" s="11"/>
      <c r="J24" s="11"/>
      <c r="K24" s="11"/>
      <c r="L24" s="11"/>
      <c r="M24" s="11"/>
      <c r="N24" s="5"/>
      <c r="O24" s="12"/>
    </row>
    <row r="25" spans="1:15" ht="14.25">
      <c r="A25" s="5"/>
      <c r="B25" s="5"/>
      <c r="C25" s="5"/>
      <c r="D25" s="5"/>
      <c r="E25" s="5"/>
      <c r="F25" s="10"/>
      <c r="G25" s="10"/>
      <c r="H25" s="10"/>
      <c r="I25" s="11"/>
      <c r="J25" s="11"/>
      <c r="K25" s="11"/>
      <c r="L25" s="11"/>
      <c r="M25" s="11"/>
      <c r="N25" s="5"/>
      <c r="O25" s="12"/>
    </row>
    <row r="26" spans="1:15" ht="14.25">
      <c r="A26" s="5"/>
      <c r="B26" s="5"/>
      <c r="C26" s="5"/>
      <c r="D26" s="5"/>
      <c r="E26" s="5"/>
      <c r="F26" s="10"/>
      <c r="G26" s="10"/>
      <c r="H26" s="10"/>
      <c r="I26" s="11"/>
      <c r="J26" s="11"/>
      <c r="K26" s="11"/>
      <c r="L26" s="11"/>
      <c r="M26" s="11"/>
      <c r="N26" s="5"/>
      <c r="O26" s="12"/>
    </row>
    <row r="27" spans="1:15" ht="14.25">
      <c r="A27" s="5"/>
      <c r="B27" s="5"/>
      <c r="C27" s="5"/>
      <c r="D27" s="5"/>
      <c r="E27" s="5"/>
      <c r="F27" s="10"/>
      <c r="G27" s="10"/>
      <c r="H27" s="10"/>
      <c r="I27" s="11"/>
      <c r="J27" s="11"/>
      <c r="K27" s="11"/>
      <c r="L27" s="11"/>
      <c r="M27" s="11"/>
      <c r="N27" s="5"/>
      <c r="O27" s="12"/>
    </row>
    <row r="28" spans="1:15" ht="14.25">
      <c r="A28" s="5"/>
      <c r="B28" s="5"/>
      <c r="C28" s="5"/>
      <c r="D28" s="5"/>
      <c r="E28" s="5"/>
      <c r="F28" s="10"/>
      <c r="G28" s="10"/>
      <c r="H28" s="10"/>
      <c r="I28" s="11"/>
      <c r="J28" s="11"/>
      <c r="K28" s="11"/>
      <c r="L28" s="11"/>
      <c r="M28" s="11"/>
      <c r="N28" s="5"/>
      <c r="O28" s="12"/>
    </row>
    <row r="29" spans="1:15" ht="14.25">
      <c r="A29" s="5"/>
      <c r="B29" s="5"/>
      <c r="C29" s="5"/>
      <c r="D29" s="5"/>
      <c r="E29" s="5"/>
      <c r="F29" s="10"/>
      <c r="G29" s="10"/>
      <c r="H29" s="10"/>
      <c r="I29" s="11"/>
      <c r="J29" s="11"/>
      <c r="K29" s="11"/>
      <c r="L29" s="11"/>
      <c r="M29" s="11"/>
      <c r="N29" s="5"/>
      <c r="O29" s="12"/>
    </row>
    <row r="30" spans="1:15" ht="14.25">
      <c r="A30" s="5"/>
      <c r="B30" s="5"/>
      <c r="C30" s="5"/>
      <c r="D30" s="5"/>
      <c r="E30" s="5"/>
      <c r="F30" s="10"/>
      <c r="G30" s="10"/>
      <c r="H30" s="10"/>
      <c r="I30" s="11"/>
      <c r="J30" s="11"/>
      <c r="K30" s="11"/>
      <c r="L30" s="11"/>
      <c r="M30" s="11"/>
      <c r="N30" s="5"/>
      <c r="O30" s="12"/>
    </row>
    <row r="31" spans="1:15" ht="14.25">
      <c r="A31" s="5"/>
      <c r="B31" s="5"/>
      <c r="C31" s="5"/>
      <c r="D31" s="5"/>
      <c r="E31" s="5"/>
      <c r="F31" s="10"/>
      <c r="G31" s="10"/>
      <c r="H31" s="10"/>
      <c r="I31" s="11"/>
      <c r="J31" s="11"/>
      <c r="K31" s="11"/>
      <c r="L31" s="11"/>
      <c r="M31" s="11"/>
      <c r="N31" s="5"/>
      <c r="O31" s="12"/>
    </row>
    <row r="32" spans="1:15" ht="14.25">
      <c r="A32" s="5"/>
      <c r="B32" s="5"/>
      <c r="C32" s="5"/>
      <c r="D32" s="5"/>
      <c r="E32" s="5"/>
      <c r="F32" s="10"/>
      <c r="G32" s="10"/>
      <c r="H32" s="10"/>
      <c r="I32" s="11"/>
      <c r="J32" s="11"/>
      <c r="K32" s="11"/>
      <c r="L32" s="11"/>
      <c r="M32" s="11"/>
      <c r="N32" s="5"/>
      <c r="O32" s="12"/>
    </row>
    <row r="33" spans="1:15" ht="14.25">
      <c r="A33" s="5"/>
      <c r="B33" s="5"/>
      <c r="C33" s="5"/>
      <c r="D33" s="5"/>
      <c r="E33" s="5"/>
      <c r="F33" s="10"/>
      <c r="G33" s="10"/>
      <c r="H33" s="10"/>
      <c r="I33" s="11"/>
      <c r="J33" s="11"/>
      <c r="K33" s="11"/>
      <c r="L33" s="11"/>
      <c r="M33" s="11"/>
      <c r="N33" s="5"/>
      <c r="O33" s="12"/>
    </row>
    <row r="34" spans="1:15" ht="14.25">
      <c r="A34" s="5"/>
      <c r="B34" s="5"/>
      <c r="C34" s="5"/>
      <c r="D34" s="5"/>
      <c r="E34" s="5"/>
      <c r="F34" s="10"/>
      <c r="G34" s="10"/>
      <c r="H34" s="10"/>
      <c r="I34" s="11"/>
      <c r="J34" s="11"/>
      <c r="K34" s="11"/>
      <c r="L34" s="11"/>
      <c r="M34" s="11"/>
      <c r="N34" s="5"/>
      <c r="O34" s="12"/>
    </row>
    <row r="35" spans="1:15" ht="14.25">
      <c r="A35" s="5"/>
      <c r="B35" s="5"/>
      <c r="C35" s="5"/>
      <c r="D35" s="5"/>
      <c r="E35" s="5"/>
      <c r="F35" s="10"/>
      <c r="G35" s="10"/>
      <c r="H35" s="10"/>
      <c r="I35" s="11"/>
      <c r="J35" s="11"/>
      <c r="K35" s="11"/>
      <c r="L35" s="11"/>
      <c r="M35" s="11"/>
      <c r="N35" s="5"/>
      <c r="O35" s="12"/>
    </row>
    <row r="36" spans="1:15" ht="14.25">
      <c r="A36" s="5"/>
      <c r="B36" s="5"/>
      <c r="C36" s="5"/>
      <c r="D36" s="5"/>
      <c r="E36" s="5"/>
      <c r="F36" s="10"/>
      <c r="G36" s="10"/>
      <c r="H36" s="10"/>
      <c r="I36" s="11"/>
      <c r="J36" s="11"/>
      <c r="K36" s="11"/>
      <c r="L36" s="11"/>
      <c r="M36" s="11"/>
      <c r="N36" s="5"/>
      <c r="O36" s="12"/>
    </row>
    <row r="37" spans="1:15" ht="14.25">
      <c r="A37" s="5"/>
      <c r="B37" s="5"/>
      <c r="C37" s="5"/>
      <c r="D37" s="5"/>
      <c r="E37" s="5"/>
      <c r="F37" s="10"/>
      <c r="G37" s="10"/>
      <c r="H37" s="10"/>
      <c r="I37" s="11"/>
      <c r="J37" s="11"/>
      <c r="K37" s="11"/>
      <c r="L37" s="11"/>
      <c r="M37" s="11"/>
      <c r="N37" s="5"/>
      <c r="O37" s="12"/>
    </row>
    <row r="38" spans="1:15" ht="14.25">
      <c r="A38" s="5"/>
      <c r="B38" s="5"/>
      <c r="C38" s="5"/>
      <c r="D38" s="5"/>
      <c r="E38" s="5"/>
      <c r="F38" s="10"/>
      <c r="G38" s="10"/>
      <c r="H38" s="10"/>
      <c r="I38" s="11"/>
      <c r="J38" s="11"/>
      <c r="K38" s="11"/>
      <c r="L38" s="11"/>
      <c r="M38" s="11"/>
      <c r="N38" s="5"/>
      <c r="O38" s="12"/>
    </row>
    <row r="39" spans="1:15" ht="14.25">
      <c r="A39" s="5"/>
      <c r="B39" s="5"/>
      <c r="C39" s="5"/>
      <c r="D39" s="5"/>
      <c r="E39" s="5"/>
      <c r="F39" s="10"/>
      <c r="G39" s="10"/>
      <c r="H39" s="10"/>
      <c r="I39" s="11"/>
      <c r="J39" s="11"/>
      <c r="K39" s="11"/>
      <c r="L39" s="11"/>
      <c r="M39" s="11"/>
      <c r="N39" s="5"/>
      <c r="O39" s="12"/>
    </row>
    <row r="40" spans="1:15" ht="14.25">
      <c r="A40" s="5"/>
      <c r="B40" s="5"/>
      <c r="C40" s="5"/>
      <c r="D40" s="5"/>
      <c r="E40" s="5"/>
      <c r="F40" s="10"/>
      <c r="G40" s="10"/>
      <c r="H40" s="10"/>
      <c r="I40" s="11"/>
      <c r="J40" s="11"/>
      <c r="K40" s="11"/>
      <c r="L40" s="11"/>
      <c r="M40" s="11"/>
      <c r="N40" s="5"/>
      <c r="O40" s="12"/>
    </row>
    <row r="41" spans="1:15" ht="14.25">
      <c r="A41" s="5"/>
      <c r="B41" s="5"/>
      <c r="C41" s="5"/>
      <c r="D41" s="5"/>
      <c r="E41" s="5"/>
      <c r="F41" s="10"/>
      <c r="G41" s="10"/>
      <c r="H41" s="10"/>
      <c r="I41" s="11"/>
      <c r="J41" s="11"/>
      <c r="K41" s="11"/>
      <c r="L41" s="11"/>
      <c r="M41" s="11"/>
      <c r="N41" s="5"/>
      <c r="O41" s="12"/>
    </row>
    <row r="42" spans="1:15" ht="14.25">
      <c r="A42" s="5"/>
      <c r="B42" s="5"/>
      <c r="C42" s="5"/>
      <c r="D42" s="5"/>
      <c r="E42" s="5"/>
      <c r="F42" s="10"/>
      <c r="G42" s="10"/>
      <c r="H42" s="10"/>
      <c r="I42" s="11"/>
      <c r="J42" s="11"/>
      <c r="K42" s="11"/>
      <c r="L42" s="11"/>
      <c r="M42" s="11"/>
      <c r="N42" s="5"/>
      <c r="O42" s="12"/>
    </row>
    <row r="43" spans="1:15" ht="14.25">
      <c r="A43" s="13"/>
      <c r="B43" s="13"/>
      <c r="C43" s="13"/>
      <c r="D43" s="13"/>
      <c r="E43" s="13"/>
      <c r="F43" s="14"/>
      <c r="G43" s="14"/>
      <c r="H43" s="14"/>
      <c r="I43" s="15"/>
      <c r="J43" s="15"/>
      <c r="K43" s="15"/>
      <c r="L43" s="15"/>
      <c r="M43" s="15"/>
      <c r="N43" s="13"/>
      <c r="O43" s="16"/>
    </row>
    <row r="44" ht="13.5">
      <c r="A44" s="50"/>
    </row>
    <row r="45" spans="1:12" ht="13.5">
      <c r="A45" s="104"/>
      <c r="I45" s="106"/>
      <c r="L45" s="108"/>
    </row>
    <row r="46" spans="1:12" ht="14.25">
      <c r="A46" s="105"/>
      <c r="I46" s="107"/>
      <c r="L46" s="109"/>
    </row>
  </sheetData>
  <sheetProtection/>
  <mergeCells count="8">
    <mergeCell ref="O12:O13"/>
    <mergeCell ref="E11:E13"/>
    <mergeCell ref="A11:A13"/>
    <mergeCell ref="B11:B13"/>
    <mergeCell ref="C11:C13"/>
    <mergeCell ref="D11:D13"/>
    <mergeCell ref="N12:N13"/>
    <mergeCell ref="H12:H13"/>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xl/worksheets/sheet9.xml><?xml version="1.0" encoding="utf-8"?>
<worksheet xmlns="http://schemas.openxmlformats.org/spreadsheetml/2006/main" xmlns:r="http://schemas.openxmlformats.org/officeDocument/2006/relationships">
  <sheetPr>
    <tabColor rgb="FFFF0000"/>
  </sheetPr>
  <dimension ref="A1:E44"/>
  <sheetViews>
    <sheetView showGridLines="0" zoomScale="90" zoomScaleNormal="90" zoomScalePageLayoutView="0" workbookViewId="0" topLeftCell="A1">
      <selection activeCell="A9" sqref="A9"/>
    </sheetView>
  </sheetViews>
  <sheetFormatPr defaultColWidth="11.421875" defaultRowHeight="12.75"/>
  <cols>
    <col min="1" max="1" width="46.00390625" style="1" customWidth="1"/>
    <col min="2" max="2" width="15.28125" style="1" customWidth="1"/>
    <col min="3" max="3" width="16.140625" style="1" customWidth="1"/>
    <col min="4" max="4" width="17.28125" style="1" customWidth="1"/>
    <col min="5" max="5" width="55.421875" style="1" customWidth="1"/>
    <col min="6" max="16384" width="11.421875" style="1" customWidth="1"/>
  </cols>
  <sheetData>
    <row r="1" ht="17.25">
      <c r="E1" s="32"/>
    </row>
    <row r="2" ht="18">
      <c r="E2" s="26"/>
    </row>
    <row r="3" ht="15">
      <c r="E3" s="34"/>
    </row>
    <row r="4" ht="15">
      <c r="E4" s="34"/>
    </row>
    <row r="5" ht="6" customHeight="1"/>
    <row r="7" spans="1:5" ht="34.5" customHeight="1">
      <c r="A7" s="121" t="s">
        <v>95</v>
      </c>
      <c r="B7" s="121"/>
      <c r="C7" s="122"/>
      <c r="D7" s="122"/>
      <c r="E7" s="122"/>
    </row>
    <row r="8" ht="6.75" customHeight="1"/>
    <row r="9" spans="1:5" ht="19.5" customHeight="1">
      <c r="A9" s="4" t="s">
        <v>291</v>
      </c>
      <c r="B9" s="28"/>
      <c r="C9" s="28"/>
      <c r="D9" s="28"/>
      <c r="E9" s="3"/>
    </row>
    <row r="10" spans="1:5" ht="19.5" customHeight="1">
      <c r="A10" s="4" t="s">
        <v>166</v>
      </c>
      <c r="B10" s="28"/>
      <c r="C10" s="28"/>
      <c r="D10" s="28"/>
      <c r="E10" s="3"/>
    </row>
    <row r="11" spans="1:5" ht="19.5" customHeight="1">
      <c r="A11" s="228" t="s">
        <v>24</v>
      </c>
      <c r="B11" s="268" t="s">
        <v>28</v>
      </c>
      <c r="C11" s="269"/>
      <c r="D11" s="228" t="s">
        <v>64</v>
      </c>
      <c r="E11" s="228" t="s">
        <v>16</v>
      </c>
    </row>
    <row r="12" spans="1:5" ht="19.5" customHeight="1">
      <c r="A12" s="229"/>
      <c r="B12" s="137" t="s">
        <v>126</v>
      </c>
      <c r="C12" s="137" t="s">
        <v>29</v>
      </c>
      <c r="D12" s="229"/>
      <c r="E12" s="229"/>
    </row>
    <row r="13" spans="1:5" ht="18" customHeight="1">
      <c r="A13" s="40"/>
      <c r="B13" s="40"/>
      <c r="C13" s="40"/>
      <c r="D13" s="40"/>
      <c r="E13" s="40"/>
    </row>
    <row r="14" spans="1:5" ht="18" customHeight="1">
      <c r="A14" s="36"/>
      <c r="B14" s="36"/>
      <c r="C14" s="36"/>
      <c r="D14" s="36"/>
      <c r="E14" s="30"/>
    </row>
    <row r="15" spans="1:5" ht="18" customHeight="1">
      <c r="A15" s="36"/>
      <c r="B15" s="36"/>
      <c r="C15" s="36"/>
      <c r="D15" s="36"/>
      <c r="E15" s="30"/>
    </row>
    <row r="16" spans="1:5" ht="18" customHeight="1">
      <c r="A16" s="36"/>
      <c r="B16" s="36"/>
      <c r="C16" s="36"/>
      <c r="D16" s="36"/>
      <c r="E16" s="30"/>
    </row>
    <row r="17" spans="1:5" ht="18" customHeight="1">
      <c r="A17" s="36"/>
      <c r="B17" s="36"/>
      <c r="C17" s="36"/>
      <c r="D17" s="36"/>
      <c r="E17" s="30"/>
    </row>
    <row r="18" spans="1:5" ht="18" customHeight="1">
      <c r="A18" s="36"/>
      <c r="B18" s="36"/>
      <c r="C18" s="36"/>
      <c r="D18" s="36"/>
      <c r="E18" s="30"/>
    </row>
    <row r="19" spans="1:5" ht="18" customHeight="1">
      <c r="A19" s="36"/>
      <c r="B19" s="36"/>
      <c r="C19" s="36"/>
      <c r="D19" s="36"/>
      <c r="E19" s="30"/>
    </row>
    <row r="20" spans="1:5" ht="18" customHeight="1">
      <c r="A20" s="36"/>
      <c r="B20" s="36"/>
      <c r="C20" s="36"/>
      <c r="D20" s="36"/>
      <c r="E20" s="30"/>
    </row>
    <row r="21" spans="1:5" ht="18" customHeight="1">
      <c r="A21" s="36"/>
      <c r="B21" s="36"/>
      <c r="C21" s="36"/>
      <c r="D21" s="36"/>
      <c r="E21" s="30"/>
    </row>
    <row r="22" spans="1:5" ht="18" customHeight="1">
      <c r="A22" s="36"/>
      <c r="B22" s="36"/>
      <c r="C22" s="36"/>
      <c r="D22" s="36"/>
      <c r="E22" s="30"/>
    </row>
    <row r="23" spans="1:5" ht="18" customHeight="1">
      <c r="A23" s="36"/>
      <c r="B23" s="36"/>
      <c r="C23" s="36"/>
      <c r="D23" s="36"/>
      <c r="E23" s="30"/>
    </row>
    <row r="24" spans="1:5" ht="18" customHeight="1">
      <c r="A24" s="36"/>
      <c r="B24" s="36"/>
      <c r="C24" s="36"/>
      <c r="D24" s="36"/>
      <c r="E24" s="30"/>
    </row>
    <row r="25" spans="1:5" ht="18" customHeight="1">
      <c r="A25" s="36"/>
      <c r="B25" s="36"/>
      <c r="C25" s="36"/>
      <c r="D25" s="36"/>
      <c r="E25" s="30"/>
    </row>
    <row r="26" spans="1:5" ht="18" customHeight="1">
      <c r="A26" s="36"/>
      <c r="B26" s="36"/>
      <c r="C26" s="36"/>
      <c r="D26" s="36"/>
      <c r="E26" s="30"/>
    </row>
    <row r="27" spans="1:5" ht="18" customHeight="1">
      <c r="A27" s="36"/>
      <c r="B27" s="36"/>
      <c r="C27" s="36"/>
      <c r="D27" s="36"/>
      <c r="E27" s="30"/>
    </row>
    <row r="28" spans="1:5" ht="18" customHeight="1">
      <c r="A28" s="36"/>
      <c r="B28" s="36"/>
      <c r="C28" s="36"/>
      <c r="D28" s="36"/>
      <c r="E28" s="30"/>
    </row>
    <row r="29" spans="1:5" ht="18" customHeight="1">
      <c r="A29" s="36"/>
      <c r="B29" s="36"/>
      <c r="C29" s="36"/>
      <c r="D29" s="36"/>
      <c r="E29" s="30"/>
    </row>
    <row r="30" spans="1:5" ht="18" customHeight="1">
      <c r="A30" s="36"/>
      <c r="B30" s="36"/>
      <c r="C30" s="36"/>
      <c r="D30" s="36"/>
      <c r="E30" s="30"/>
    </row>
    <row r="31" spans="1:5" ht="18" customHeight="1">
      <c r="A31" s="36"/>
      <c r="B31" s="36"/>
      <c r="C31" s="36"/>
      <c r="D31" s="36"/>
      <c r="E31" s="30"/>
    </row>
    <row r="32" spans="1:5" ht="18" customHeight="1">
      <c r="A32" s="36"/>
      <c r="B32" s="36"/>
      <c r="C32" s="36"/>
      <c r="D32" s="36"/>
      <c r="E32" s="30"/>
    </row>
    <row r="33" spans="1:5" ht="18" customHeight="1">
      <c r="A33" s="22"/>
      <c r="B33" s="22"/>
      <c r="C33" s="22"/>
      <c r="D33" s="22"/>
      <c r="E33" s="24"/>
    </row>
    <row r="34" spans="1:5" ht="18" customHeight="1">
      <c r="A34" s="22"/>
      <c r="B34" s="22"/>
      <c r="C34" s="22"/>
      <c r="D34" s="22"/>
      <c r="E34" s="24"/>
    </row>
    <row r="35" spans="1:5" ht="18" customHeight="1">
      <c r="A35" s="22"/>
      <c r="B35" s="22"/>
      <c r="C35" s="22"/>
      <c r="D35" s="22"/>
      <c r="E35" s="24"/>
    </row>
    <row r="36" spans="1:5" ht="18" customHeight="1">
      <c r="A36" s="22"/>
      <c r="B36" s="22"/>
      <c r="C36" s="22"/>
      <c r="D36" s="22"/>
      <c r="E36" s="24"/>
    </row>
    <row r="37" spans="1:5" ht="18" customHeight="1">
      <c r="A37" s="22"/>
      <c r="B37" s="22"/>
      <c r="C37" s="22"/>
      <c r="D37" s="22"/>
      <c r="E37" s="24"/>
    </row>
    <row r="38" spans="1:5" ht="18" customHeight="1">
      <c r="A38" s="22"/>
      <c r="B38" s="22"/>
      <c r="C38" s="22"/>
      <c r="D38" s="22"/>
      <c r="E38" s="24"/>
    </row>
    <row r="39" spans="1:5" ht="18" customHeight="1">
      <c r="A39" s="22"/>
      <c r="B39" s="22"/>
      <c r="C39" s="22"/>
      <c r="D39" s="22"/>
      <c r="E39" s="24"/>
    </row>
    <row r="40" spans="1:5" ht="18" customHeight="1">
      <c r="A40" s="22"/>
      <c r="B40" s="22"/>
      <c r="C40" s="22"/>
      <c r="D40" s="22"/>
      <c r="E40" s="24"/>
    </row>
    <row r="41" spans="1:4" ht="14.25">
      <c r="A41" s="50"/>
      <c r="B41" s="35"/>
      <c r="C41" s="35"/>
      <c r="D41" s="35"/>
    </row>
    <row r="43" spans="1:5" ht="13.5">
      <c r="A43" s="104"/>
      <c r="C43" s="106"/>
      <c r="E43" s="106"/>
    </row>
    <row r="44" spans="1:5" ht="14.25">
      <c r="A44" s="105"/>
      <c r="C44" s="107"/>
      <c r="E44" s="107"/>
    </row>
  </sheetData>
  <sheetProtection/>
  <mergeCells count="4">
    <mergeCell ref="A11:A12"/>
    <mergeCell ref="B11:C11"/>
    <mergeCell ref="D11:D12"/>
    <mergeCell ref="E11:E12"/>
  </mergeCells>
  <conditionalFormatting sqref="A10">
    <cfRule type="cellIs" priority="1" dxfId="0" operator="equal" stopIfTrue="1">
      <formula>"VAYA A LA HOJA INICIO Y SELECIONE EL PERIODO CORRESPONDIENTE A ESTE INFORME"</formula>
    </cfRule>
  </conditionalFormatting>
  <printOptions horizontalCentered="1"/>
  <pageMargins left="0.5905511811023623" right="0.5905511811023623" top="0.35433070866141736" bottom="0.35433070866141736" header="0" footer="0.1968503937007874"/>
  <pageSetup horizontalDpi="600" verticalDpi="600" orientation="landscape" scale="80" r:id="rId2"/>
  <headerFooter alignWithMargins="0">
    <oddFooter>&amp;R&amp;"Palatino Linotype,Negrita"&amp;9Informe de Avance Trimestral</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Subsecretaría de Egresos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bdominguezs</dc:creator>
  <cp:keywords/>
  <dc:description/>
  <cp:lastModifiedBy>César M. Ortega O.</cp:lastModifiedBy>
  <cp:lastPrinted>2011-04-25T22:13:53Z</cp:lastPrinted>
  <dcterms:created xsi:type="dcterms:W3CDTF">2007-06-29T21:15:18Z</dcterms:created>
  <dcterms:modified xsi:type="dcterms:W3CDTF">2011-04-25T22:14:08Z</dcterms:modified>
  <cp:category/>
  <cp:version/>
  <cp:contentType/>
  <cp:contentStatus/>
</cp:coreProperties>
</file>