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45" windowWidth="18375" windowHeight="6915"/>
  </bookViews>
  <sheets>
    <sheet name="CATALOGO2016" sheetId="1" r:id="rId1"/>
  </sheets>
  <definedNames>
    <definedName name="_xlnm.Print_Area" localSheetId="0">CATALOGO2016!$A$1:$I$30</definedName>
    <definedName name="_xlnm.Database">#REF!</definedName>
    <definedName name="centro">#REF!</definedName>
    <definedName name="cuentas">#REF!</definedName>
    <definedName name="subcuenta">#REF!</definedName>
  </definedNames>
  <calcPr calcId="145621"/>
</workbook>
</file>

<file path=xl/calcChain.xml><?xml version="1.0" encoding="utf-8"?>
<calcChain xmlns="http://schemas.openxmlformats.org/spreadsheetml/2006/main">
  <c r="C24" i="1" l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22" i="1" l="1"/>
  <c r="I12" i="1"/>
  <c r="I5" i="1"/>
  <c r="I9" i="1"/>
  <c r="I13" i="1"/>
  <c r="I17" i="1"/>
  <c r="I21" i="1"/>
  <c r="I16" i="1"/>
  <c r="I6" i="1"/>
  <c r="I10" i="1"/>
  <c r="I14" i="1"/>
  <c r="I18" i="1"/>
  <c r="I8" i="1"/>
  <c r="I7" i="1"/>
  <c r="I11" i="1"/>
  <c r="I15" i="1"/>
  <c r="I19" i="1"/>
  <c r="I23" i="1"/>
  <c r="I20" i="1"/>
</calcChain>
</file>

<file path=xl/sharedStrings.xml><?xml version="1.0" encoding="utf-8"?>
<sst xmlns="http://schemas.openxmlformats.org/spreadsheetml/2006/main" count="38" uniqueCount="38">
  <si>
    <t>INSTITUTO DE ACCESO A LA INFORMACIÓN PÚBLICA Y PROTECCIÓN DE DATOS PERSONALES DEL DISTRITO FEDERAL</t>
  </si>
  <si>
    <t>NIVEL</t>
  </si>
  <si>
    <t>PUESTO</t>
  </si>
  <si>
    <t>CONCEPTOS</t>
  </si>
  <si>
    <t>TOTAL N° DE PLAZAS</t>
  </si>
  <si>
    <t>SUELDO BASE</t>
  </si>
  <si>
    <t>ASIGNACIÓN ADICIONAL</t>
  </si>
  <si>
    <t>TOTAL BRUTO MENSUAL</t>
  </si>
  <si>
    <t>ISR</t>
  </si>
  <si>
    <t>ISSSTE 10.625%</t>
  </si>
  <si>
    <t>TOTAL NETO MENSUAL **</t>
  </si>
  <si>
    <t>Secretario Técnico</t>
  </si>
  <si>
    <t>Secretario Ejecutivo</t>
  </si>
  <si>
    <t>Director</t>
  </si>
  <si>
    <t>Coordinador</t>
  </si>
  <si>
    <t>Subdirector</t>
  </si>
  <si>
    <t>Asesor  A</t>
  </si>
  <si>
    <t>Jefe de Departamento</t>
  </si>
  <si>
    <t>Asesor  B</t>
  </si>
  <si>
    <t>Proyectista</t>
  </si>
  <si>
    <t>Investigador</t>
  </si>
  <si>
    <t>Líder de Proyectos</t>
  </si>
  <si>
    <t>Secretaria de la Presidencia</t>
  </si>
  <si>
    <t>Enlace de Información</t>
  </si>
  <si>
    <t>Actuario</t>
  </si>
  <si>
    <t>Secretaria B</t>
  </si>
  <si>
    <t>Operador</t>
  </si>
  <si>
    <t>Auxiliar administrativo</t>
  </si>
  <si>
    <t>Total de Plazas</t>
  </si>
  <si>
    <t>NOTA DE IMPUESTOS:</t>
  </si>
  <si>
    <t xml:space="preserve">* Los emolumentos de los Comisionados Ciudadanos serán de conformidad al artículo 68 de la Ley de Transparencia y Acceso a la Información Pública del Distrito Federal. Dicha remuneración es en términos netos. </t>
  </si>
  <si>
    <t>**  El Sueldo Total Neto considera las deducciones: a) Del ISR y todos los ingresos gravables conforme a la LISR; b) De las cuotas de ISSSTE conforme a la Nueva Ley de la materia.</t>
  </si>
  <si>
    <t>Comisionado Ciudadano*</t>
  </si>
  <si>
    <t>Contralor</t>
  </si>
  <si>
    <t>1.- Cambio en la Asignación Adicional sólo niveles de: Proyectista, Investigador, Líder de Proyectos, Secretaria de la Presidencia, Enlace de Información, Actuario, Secretaria B, y Auxiliar Administrativo</t>
  </si>
  <si>
    <t>2.- Operador se ajustó el Sueldo y la Asignación Adicional</t>
  </si>
  <si>
    <t>3.- Entra en vigor de manera retroactiva a partir del primero de junio de 2015.</t>
  </si>
  <si>
    <t>CATÁLOGO DE PUESTOS Y TABULADOR DE SUELDOS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</si>
</sst>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.00;[Red]\(#,##0.00\)"/>
    <numFmt numFmtId="166" formatCode="_([$€-2]* #,##0.00_);_([$€-2]* \(#,##0.00\);_([$€-2]* &quot;-&quot;??_)"/>
    <numFmt numFmtId="167" formatCode="_-* #,##0&quot; €&quot;_-;\-* #,##0&quot; €&quot;_-;_-* &quot;-&quot;&quot; €&quot;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name val="Courier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5" fillId="0" borderId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165" fontId="4" fillId="0" borderId="2" xfId="2" applyNumberFormat="1" applyFont="1" applyFill="1" applyBorder="1" applyAlignment="1">
      <alignment horizontal="right" vertical="center" wrapText="1"/>
    </xf>
    <xf numFmtId="0" fontId="7" fillId="0" borderId="2" xfId="0" applyFont="1" applyFill="1" applyBorder="1"/>
    <xf numFmtId="165" fontId="4" fillId="0" borderId="2" xfId="0" applyNumberFormat="1" applyFont="1" applyBorder="1"/>
    <xf numFmtId="165" fontId="4" fillId="0" borderId="0" xfId="0" applyNumberFormat="1" applyFont="1" applyBorder="1"/>
    <xf numFmtId="165" fontId="8" fillId="0" borderId="0" xfId="0" applyNumberFormat="1" applyFont="1" applyBorder="1"/>
    <xf numFmtId="0" fontId="8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0" xfId="0" applyFont="1" applyBorder="1"/>
    <xf numFmtId="0" fontId="9" fillId="0" borderId="0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/>
    <xf numFmtId="43" fontId="0" fillId="0" borderId="0" xfId="50" applyFont="1"/>
    <xf numFmtId="4" fontId="6" fillId="2" borderId="2" xfId="1" applyNumberFormat="1" applyFont="1" applyFill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 wrapText="1"/>
    </xf>
  </cellXfs>
  <cellStyles count="51">
    <cellStyle name="Euro" xfId="3"/>
    <cellStyle name="Millares" xfId="50" builtinId="3"/>
    <cellStyle name="Millares 10" xfId="4"/>
    <cellStyle name="Millares 11" xfId="5"/>
    <cellStyle name="Millares 2" xfId="6"/>
    <cellStyle name="Millares 2 2" xfId="7"/>
    <cellStyle name="Millares 2 3" xfId="8"/>
    <cellStyle name="Millares 2 4" xfId="9"/>
    <cellStyle name="Millares 2 5" xfId="10"/>
    <cellStyle name="Millares 2 6" xfId="11"/>
    <cellStyle name="Millares 2 7" xfId="12"/>
    <cellStyle name="Millares 2 8" xfId="13"/>
    <cellStyle name="Millares 3" xfId="14"/>
    <cellStyle name="Millares 4" xfId="15"/>
    <cellStyle name="Millares 5" xfId="16"/>
    <cellStyle name="Millares 6" xfId="17"/>
    <cellStyle name="Millares 7" xfId="18"/>
    <cellStyle name="Millares 8" xfId="19"/>
    <cellStyle name="Millares 8 2" xfId="20"/>
    <cellStyle name="Millares 9" xfId="21"/>
    <cellStyle name="Millares_TABULADOR SUELDOS 2" xfId="2"/>
    <cellStyle name="Moneda 2" xfId="22"/>
    <cellStyle name="Moneda 3" xfId="23"/>
    <cellStyle name="Moneda 3 2" xfId="24"/>
    <cellStyle name="Moneda 4" xfId="25"/>
    <cellStyle name="Moneda 5" xfId="26"/>
    <cellStyle name="Moneda 6" xfId="27"/>
    <cellStyle name="No-definido" xfId="28"/>
    <cellStyle name="Normal" xfId="0" builtinId="0"/>
    <cellStyle name="Normal 2" xfId="29"/>
    <cellStyle name="Normal 2 2" xfId="30"/>
    <cellStyle name="Normal 3" xfId="31"/>
    <cellStyle name="Normal 4" xfId="32"/>
    <cellStyle name="Normal 5" xfId="33"/>
    <cellStyle name="Normal 5 2" xfId="34"/>
    <cellStyle name="Normal 5 3" xfId="35"/>
    <cellStyle name="Normal 5 4" xfId="36"/>
    <cellStyle name="Normal 6" xfId="37"/>
    <cellStyle name="Normal 6 2" xfId="38"/>
    <cellStyle name="Normal 6 3" xfId="39"/>
    <cellStyle name="Normal 7" xfId="40"/>
    <cellStyle name="Normal 8" xfId="41"/>
    <cellStyle name="Normal 9" xfId="42"/>
    <cellStyle name="Normal_Hoja1" xfId="1"/>
    <cellStyle name="Porcentual 2" xfId="43"/>
    <cellStyle name="Porcentual 3" xfId="44"/>
    <cellStyle name="Porcentual 4" xfId="45"/>
    <cellStyle name="Porcentual 5" xfId="46"/>
    <cellStyle name="Porcentual 5 2" xfId="47"/>
    <cellStyle name="Porcentual 5 3" xfId="48"/>
    <cellStyle name="Porcentual 5 4" xfId="49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sqref="A1:I1"/>
    </sheetView>
  </sheetViews>
  <sheetFormatPr baseColWidth="10" defaultRowHeight="12.75" x14ac:dyDescent="0.2"/>
  <cols>
    <col min="2" max="2" width="25.5703125" bestFit="1" customWidth="1"/>
    <col min="5" max="5" width="14.42578125" customWidth="1"/>
    <col min="6" max="6" width="12.28515625" bestFit="1" customWidth="1"/>
    <col min="9" max="9" width="13.28515625" customWidth="1"/>
  </cols>
  <sheetData>
    <row r="1" spans="1:10" ht="54" customHeight="1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10" s="1" customFormat="1" ht="20.25" customHeight="1" x14ac:dyDescent="0.2">
      <c r="A2" s="22" t="s">
        <v>37</v>
      </c>
      <c r="B2" s="22"/>
      <c r="C2" s="22"/>
      <c r="D2" s="22"/>
      <c r="E2" s="22"/>
      <c r="F2" s="22"/>
      <c r="G2" s="22"/>
      <c r="H2" s="22"/>
      <c r="I2" s="22"/>
    </row>
    <row r="3" spans="1:10" s="1" customFormat="1" ht="20.25" customHeight="1" x14ac:dyDescent="0.2">
      <c r="A3" s="23" t="s">
        <v>1</v>
      </c>
      <c r="B3" s="23" t="s">
        <v>2</v>
      </c>
      <c r="C3" s="23" t="s">
        <v>3</v>
      </c>
      <c r="D3" s="23"/>
      <c r="E3" s="23"/>
      <c r="F3" s="23"/>
      <c r="G3" s="23"/>
      <c r="H3" s="23"/>
      <c r="I3" s="23"/>
    </row>
    <row r="4" spans="1:10" s="1" customFormat="1" ht="60" x14ac:dyDescent="0.2">
      <c r="A4" s="23"/>
      <c r="B4" s="23"/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</row>
    <row r="5" spans="1:10" ht="14.25" x14ac:dyDescent="0.2">
      <c r="A5" s="2">
        <v>1</v>
      </c>
      <c r="B5" s="5" t="s">
        <v>32</v>
      </c>
      <c r="C5" s="2">
        <v>5</v>
      </c>
      <c r="D5" s="4">
        <v>20639.41</v>
      </c>
      <c r="E5" s="4">
        <v>129248.56</v>
      </c>
      <c r="F5" s="4">
        <f>+D5+E5</f>
        <v>149887.97</v>
      </c>
      <c r="G5" s="4">
        <v>44774.14</v>
      </c>
      <c r="H5" s="4">
        <v>2192.94</v>
      </c>
      <c r="I5" s="4">
        <f>+F5-G5-H5</f>
        <v>102920.89</v>
      </c>
      <c r="J5" s="15"/>
    </row>
    <row r="6" spans="1:10" ht="14.25" x14ac:dyDescent="0.2">
      <c r="A6" s="19">
        <v>2</v>
      </c>
      <c r="B6" s="3" t="s">
        <v>11</v>
      </c>
      <c r="C6" s="2">
        <v>1</v>
      </c>
      <c r="D6" s="4">
        <v>19493.18</v>
      </c>
      <c r="E6" s="4">
        <v>85559.41</v>
      </c>
      <c r="F6" s="4">
        <f t="shared" ref="F6:F23" si="0">+D6+E6</f>
        <v>105052.59</v>
      </c>
      <c r="G6" s="4">
        <v>29462.12</v>
      </c>
      <c r="H6" s="4">
        <v>2071.15</v>
      </c>
      <c r="I6" s="4">
        <f t="shared" ref="I6:I23" si="1">+F6-G6-H6</f>
        <v>73519.320000000007</v>
      </c>
      <c r="J6" s="15"/>
    </row>
    <row r="7" spans="1:10" ht="14.25" x14ac:dyDescent="0.2">
      <c r="A7" s="20"/>
      <c r="B7" s="3" t="s">
        <v>12</v>
      </c>
      <c r="C7" s="2">
        <v>1</v>
      </c>
      <c r="D7" s="4">
        <v>19493.18</v>
      </c>
      <c r="E7" s="4">
        <v>85559.41</v>
      </c>
      <c r="F7" s="4">
        <f t="shared" si="0"/>
        <v>105052.59</v>
      </c>
      <c r="G7" s="4">
        <v>29462.12</v>
      </c>
      <c r="H7" s="4">
        <v>2071.15</v>
      </c>
      <c r="I7" s="4">
        <f t="shared" si="1"/>
        <v>73519.320000000007</v>
      </c>
      <c r="J7" s="15"/>
    </row>
    <row r="8" spans="1:10" s="14" customFormat="1" ht="14.25" x14ac:dyDescent="0.2">
      <c r="A8" s="13">
        <v>3</v>
      </c>
      <c r="B8" s="3" t="s">
        <v>33</v>
      </c>
      <c r="C8" s="13">
        <v>1</v>
      </c>
      <c r="D8" s="4">
        <v>15717.61</v>
      </c>
      <c r="E8" s="4">
        <v>80806.740000000005</v>
      </c>
      <c r="F8" s="4">
        <f t="shared" si="0"/>
        <v>96524.35</v>
      </c>
      <c r="G8" s="4">
        <v>26494.51</v>
      </c>
      <c r="H8" s="4">
        <v>1670</v>
      </c>
      <c r="I8" s="4">
        <f t="shared" si="1"/>
        <v>68359.840000000011</v>
      </c>
      <c r="J8" s="15"/>
    </row>
    <row r="9" spans="1:10" ht="14.25" x14ac:dyDescent="0.2">
      <c r="A9" s="2">
        <v>4</v>
      </c>
      <c r="B9" s="3" t="s">
        <v>13</v>
      </c>
      <c r="C9" s="2">
        <v>8</v>
      </c>
      <c r="D9" s="4">
        <v>11942.03</v>
      </c>
      <c r="E9" s="4">
        <v>49710.31</v>
      </c>
      <c r="F9" s="4">
        <f t="shared" si="0"/>
        <v>61652.34</v>
      </c>
      <c r="G9" s="4">
        <v>15056.6</v>
      </c>
      <c r="H9" s="4">
        <v>1268.8399999999999</v>
      </c>
      <c r="I9" s="4">
        <f t="shared" si="1"/>
        <v>45326.9</v>
      </c>
      <c r="J9" s="15"/>
    </row>
    <row r="10" spans="1:10" ht="14.25" x14ac:dyDescent="0.2">
      <c r="A10" s="2">
        <v>5</v>
      </c>
      <c r="B10" s="3" t="s">
        <v>14</v>
      </c>
      <c r="C10" s="2">
        <v>2</v>
      </c>
      <c r="D10" s="4">
        <v>10749.03</v>
      </c>
      <c r="E10" s="4">
        <v>42679.75</v>
      </c>
      <c r="F10" s="4">
        <f t="shared" si="0"/>
        <v>53428.78</v>
      </c>
      <c r="G10" s="4">
        <v>12349.53</v>
      </c>
      <c r="H10" s="4">
        <v>1142.08</v>
      </c>
      <c r="I10" s="4">
        <f t="shared" si="1"/>
        <v>39937.17</v>
      </c>
      <c r="J10" s="15"/>
    </row>
    <row r="11" spans="1:10" ht="14.25" x14ac:dyDescent="0.2">
      <c r="A11" s="2">
        <v>6</v>
      </c>
      <c r="B11" s="3" t="s">
        <v>15</v>
      </c>
      <c r="C11" s="2">
        <v>19</v>
      </c>
      <c r="D11" s="4">
        <v>9556.02</v>
      </c>
      <c r="E11" s="4">
        <v>35831.800000000003</v>
      </c>
      <c r="F11" s="4">
        <f t="shared" si="0"/>
        <v>45387.820000000007</v>
      </c>
      <c r="G11" s="4">
        <v>9937.24</v>
      </c>
      <c r="H11" s="4">
        <v>1015.33</v>
      </c>
      <c r="I11" s="4">
        <f t="shared" si="1"/>
        <v>34435.250000000007</v>
      </c>
      <c r="J11" s="15"/>
    </row>
    <row r="12" spans="1:10" ht="14.25" x14ac:dyDescent="0.2">
      <c r="A12" s="2">
        <v>7</v>
      </c>
      <c r="B12" s="3" t="s">
        <v>16</v>
      </c>
      <c r="C12" s="2">
        <v>6</v>
      </c>
      <c r="D12" s="4">
        <v>9270.15</v>
      </c>
      <c r="E12" s="4">
        <v>33595.519999999997</v>
      </c>
      <c r="F12" s="4">
        <f t="shared" si="0"/>
        <v>42865.67</v>
      </c>
      <c r="G12" s="4">
        <v>9180.6</v>
      </c>
      <c r="H12" s="4">
        <v>984.95</v>
      </c>
      <c r="I12" s="4">
        <f t="shared" si="1"/>
        <v>32700.12</v>
      </c>
      <c r="J12" s="15"/>
    </row>
    <row r="13" spans="1:10" ht="14.25" x14ac:dyDescent="0.2">
      <c r="A13" s="2">
        <v>8</v>
      </c>
      <c r="B13" s="3" t="s">
        <v>17</v>
      </c>
      <c r="C13" s="2">
        <v>32</v>
      </c>
      <c r="D13" s="4">
        <v>8301.27</v>
      </c>
      <c r="E13" s="4">
        <v>25677.97</v>
      </c>
      <c r="F13" s="4">
        <f t="shared" si="0"/>
        <v>33979.240000000005</v>
      </c>
      <c r="G13" s="4">
        <v>6514.67</v>
      </c>
      <c r="H13" s="4">
        <v>882.01</v>
      </c>
      <c r="I13" s="4">
        <f t="shared" si="1"/>
        <v>26582.560000000009</v>
      </c>
      <c r="J13" s="15"/>
    </row>
    <row r="14" spans="1:10" ht="14.25" x14ac:dyDescent="0.2">
      <c r="A14" s="2">
        <v>9</v>
      </c>
      <c r="B14" s="3" t="s">
        <v>18</v>
      </c>
      <c r="C14" s="2">
        <v>5</v>
      </c>
      <c r="D14" s="4">
        <v>7956.49</v>
      </c>
      <c r="E14" s="4">
        <v>23189.98</v>
      </c>
      <c r="F14" s="4">
        <f t="shared" si="0"/>
        <v>31146.47</v>
      </c>
      <c r="G14" s="4">
        <v>5767.9</v>
      </c>
      <c r="H14" s="4">
        <v>845.38</v>
      </c>
      <c r="I14" s="4">
        <f t="shared" si="1"/>
        <v>24533.19</v>
      </c>
      <c r="J14" s="15"/>
    </row>
    <row r="15" spans="1:10" ht="14.25" x14ac:dyDescent="0.2">
      <c r="A15" s="2">
        <v>10</v>
      </c>
      <c r="B15" s="3" t="s">
        <v>19</v>
      </c>
      <c r="C15" s="2">
        <v>16</v>
      </c>
      <c r="D15" s="4">
        <v>6974.97</v>
      </c>
      <c r="E15" s="4">
        <v>19940.25</v>
      </c>
      <c r="F15" s="4">
        <f t="shared" si="0"/>
        <v>26915.22</v>
      </c>
      <c r="G15" s="4">
        <v>4772.7</v>
      </c>
      <c r="H15" s="4">
        <v>741.09</v>
      </c>
      <c r="I15" s="4">
        <f t="shared" si="1"/>
        <v>21401.43</v>
      </c>
      <c r="J15" s="15"/>
    </row>
    <row r="16" spans="1:10" ht="14.25" x14ac:dyDescent="0.2">
      <c r="A16" s="2">
        <v>11</v>
      </c>
      <c r="B16" s="3" t="s">
        <v>20</v>
      </c>
      <c r="C16" s="2">
        <v>4</v>
      </c>
      <c r="D16" s="4">
        <v>6770.56</v>
      </c>
      <c r="E16" s="4">
        <v>17721.59</v>
      </c>
      <c r="F16" s="4">
        <f t="shared" si="0"/>
        <v>24492.15</v>
      </c>
      <c r="G16" s="4">
        <v>4202.8</v>
      </c>
      <c r="H16" s="4">
        <v>719.37</v>
      </c>
      <c r="I16" s="4">
        <f t="shared" si="1"/>
        <v>19569.980000000003</v>
      </c>
      <c r="J16" s="15"/>
    </row>
    <row r="17" spans="1:10" ht="14.25" x14ac:dyDescent="0.2">
      <c r="A17" s="2">
        <v>12</v>
      </c>
      <c r="B17" s="3" t="s">
        <v>21</v>
      </c>
      <c r="C17" s="2">
        <v>49</v>
      </c>
      <c r="D17" s="4">
        <v>6566.16</v>
      </c>
      <c r="E17" s="4">
        <v>15502.93</v>
      </c>
      <c r="F17" s="4">
        <f t="shared" si="0"/>
        <v>22069.09</v>
      </c>
      <c r="G17" s="4">
        <v>3632.9</v>
      </c>
      <c r="H17" s="4">
        <v>697.65</v>
      </c>
      <c r="I17" s="4">
        <f t="shared" si="1"/>
        <v>17738.539999999997</v>
      </c>
      <c r="J17" s="15"/>
    </row>
    <row r="18" spans="1:10" ht="14.25" x14ac:dyDescent="0.2">
      <c r="A18" s="2">
        <v>13</v>
      </c>
      <c r="B18" s="3" t="s">
        <v>22</v>
      </c>
      <c r="C18" s="2">
        <v>1</v>
      </c>
      <c r="D18" s="4">
        <v>6324.16</v>
      </c>
      <c r="E18" s="4">
        <v>14374.28</v>
      </c>
      <c r="F18" s="4">
        <f t="shared" si="0"/>
        <v>20698.440000000002</v>
      </c>
      <c r="G18" s="4">
        <v>3312.07</v>
      </c>
      <c r="H18" s="4">
        <v>671.94</v>
      </c>
      <c r="I18" s="4">
        <f t="shared" si="1"/>
        <v>16714.430000000004</v>
      </c>
      <c r="J18" s="15"/>
    </row>
    <row r="19" spans="1:10" ht="14.25" x14ac:dyDescent="0.2">
      <c r="A19" s="2">
        <v>14</v>
      </c>
      <c r="B19" s="3" t="s">
        <v>23</v>
      </c>
      <c r="C19" s="2">
        <v>9</v>
      </c>
      <c r="D19" s="4">
        <v>5971.51</v>
      </c>
      <c r="E19" s="4">
        <v>11590</v>
      </c>
      <c r="F19" s="4">
        <f t="shared" si="0"/>
        <v>17561.510000000002</v>
      </c>
      <c r="G19" s="4">
        <v>2642.02</v>
      </c>
      <c r="H19" s="4">
        <v>634.47</v>
      </c>
      <c r="I19" s="4">
        <f t="shared" si="1"/>
        <v>14285.020000000002</v>
      </c>
      <c r="J19" s="15"/>
    </row>
    <row r="20" spans="1:10" ht="14.25" x14ac:dyDescent="0.2">
      <c r="A20" s="19">
        <v>15</v>
      </c>
      <c r="B20" s="3" t="s">
        <v>24</v>
      </c>
      <c r="C20" s="2">
        <v>4</v>
      </c>
      <c r="D20" s="4">
        <v>5629.38</v>
      </c>
      <c r="E20" s="4">
        <v>8273.31</v>
      </c>
      <c r="F20" s="4">
        <f t="shared" si="0"/>
        <v>13902.689999999999</v>
      </c>
      <c r="G20" s="4">
        <v>1860.49</v>
      </c>
      <c r="H20" s="4">
        <v>598.12</v>
      </c>
      <c r="I20" s="4">
        <f t="shared" si="1"/>
        <v>11444.079999999998</v>
      </c>
      <c r="J20" s="15"/>
    </row>
    <row r="21" spans="1:10" ht="14.25" x14ac:dyDescent="0.2">
      <c r="A21" s="19"/>
      <c r="B21" s="3" t="s">
        <v>25</v>
      </c>
      <c r="C21" s="2">
        <v>4</v>
      </c>
      <c r="D21" s="4">
        <v>5629.38</v>
      </c>
      <c r="E21" s="4">
        <v>8273.31</v>
      </c>
      <c r="F21" s="4">
        <f t="shared" si="0"/>
        <v>13902.689999999999</v>
      </c>
      <c r="G21" s="4">
        <v>1860.49</v>
      </c>
      <c r="H21" s="4">
        <v>598.12</v>
      </c>
      <c r="I21" s="4">
        <f t="shared" si="1"/>
        <v>11444.079999999998</v>
      </c>
      <c r="J21" s="15"/>
    </row>
    <row r="22" spans="1:10" ht="14.25" x14ac:dyDescent="0.2">
      <c r="A22" s="2">
        <v>16</v>
      </c>
      <c r="B22" s="5" t="s">
        <v>26</v>
      </c>
      <c r="C22" s="2">
        <v>5</v>
      </c>
      <c r="D22" s="4">
        <v>5629.38</v>
      </c>
      <c r="E22" s="4">
        <v>5787.61</v>
      </c>
      <c r="F22" s="4">
        <f t="shared" si="0"/>
        <v>11416.99</v>
      </c>
      <c r="G22" s="4">
        <v>1329.55</v>
      </c>
      <c r="H22" s="4">
        <v>598.12</v>
      </c>
      <c r="I22" s="4">
        <f>+F22-G22-H22</f>
        <v>9489.32</v>
      </c>
      <c r="J22" s="15"/>
    </row>
    <row r="23" spans="1:10" ht="14.25" x14ac:dyDescent="0.2">
      <c r="A23" s="2">
        <v>17</v>
      </c>
      <c r="B23" s="3" t="s">
        <v>27</v>
      </c>
      <c r="C23" s="2">
        <v>13</v>
      </c>
      <c r="D23" s="6">
        <v>5629.38</v>
      </c>
      <c r="E23" s="6">
        <v>5016.92</v>
      </c>
      <c r="F23" s="4">
        <f t="shared" si="0"/>
        <v>10646.3</v>
      </c>
      <c r="G23" s="4">
        <v>1164.93</v>
      </c>
      <c r="H23" s="4">
        <v>598.12</v>
      </c>
      <c r="I23" s="4">
        <f t="shared" si="1"/>
        <v>8883.2499999999982</v>
      </c>
      <c r="J23" s="15"/>
    </row>
    <row r="24" spans="1:10" s="11" customFormat="1" ht="15" x14ac:dyDescent="0.25">
      <c r="A24" s="7"/>
      <c r="B24" s="8" t="s">
        <v>28</v>
      </c>
      <c r="C24" s="9">
        <f>SUM(C5:C23)</f>
        <v>185</v>
      </c>
      <c r="D24" s="7"/>
      <c r="E24" s="7"/>
      <c r="F24" s="7"/>
      <c r="G24" s="10"/>
      <c r="H24" s="10"/>
      <c r="I24" s="7"/>
    </row>
    <row r="25" spans="1:10" s="11" customFormat="1" ht="12.75" customHeight="1" x14ac:dyDescent="0.2">
      <c r="A25" s="7"/>
      <c r="B25" s="7"/>
      <c r="C25" s="7"/>
      <c r="D25" s="7"/>
      <c r="E25" s="7"/>
      <c r="F25" s="7"/>
      <c r="G25" s="7"/>
      <c r="H25" s="7"/>
      <c r="I25" s="7"/>
    </row>
    <row r="26" spans="1:10" s="11" customFormat="1" ht="15" x14ac:dyDescent="0.25">
      <c r="A26" s="12" t="s">
        <v>29</v>
      </c>
      <c r="B26" s="1"/>
      <c r="C26" s="1"/>
      <c r="I26" s="7"/>
    </row>
    <row r="27" spans="1:10" s="11" customFormat="1" ht="12.75" customHeight="1" x14ac:dyDescent="0.2">
      <c r="A27" s="17" t="s">
        <v>30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11" customFormat="1" ht="14.25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s="11" customFormat="1" ht="13.9" customHeight="1" x14ac:dyDescent="0.2">
      <c r="A29" s="17" t="s">
        <v>31</v>
      </c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3.15" customHeight="1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3.9" customHeight="1" x14ac:dyDescent="0.2">
      <c r="A31" s="18" t="s">
        <v>34</v>
      </c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13.9" customHeight="1" x14ac:dyDescent="0.2">
      <c r="A32" s="18" t="s">
        <v>35</v>
      </c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3.9" customHeight="1" x14ac:dyDescent="0.2">
      <c r="A33" s="18" t="s">
        <v>36</v>
      </c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13.9" customHeight="1" x14ac:dyDescent="0.2"/>
  </sheetData>
  <mergeCells count="12">
    <mergeCell ref="A20:A21"/>
    <mergeCell ref="A6:A7"/>
    <mergeCell ref="A1:I1"/>
    <mergeCell ref="A2:I2"/>
    <mergeCell ref="A3:A4"/>
    <mergeCell ref="B3:B4"/>
    <mergeCell ref="C3:I3"/>
    <mergeCell ref="A27:J28"/>
    <mergeCell ref="A29:J30"/>
    <mergeCell ref="A31:J31"/>
    <mergeCell ref="A32:J32"/>
    <mergeCell ref="A33:J33"/>
  </mergeCells>
  <printOptions horizontalCentered="1" verticalCentered="1"/>
  <pageMargins left="0" right="0" top="0" bottom="0" header="0" footer="0"/>
  <pageSetup orientation="landscape" r:id="rId1"/>
  <webPublishItems count="1">
    <webPublishItem id="30103" divId="catalogo_30103" sourceType="range" sourceRef="A1:J33" destinationFile="C:\Users\Ivan Said\Desktop\4. 2016\5. FRACCIONES\VI FRACC (HONORARIOS)\catalogo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CATALOGO2016</vt:lpstr>
      <vt:lpstr>CATALOGO2016!Área_de_impresión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Rebeca.Wesche</dc:creator>
  <cp:lastModifiedBy>Ivan Said</cp:lastModifiedBy>
  <cp:lastPrinted>2015-03-25T00:09:38Z</cp:lastPrinted>
  <dcterms:created xsi:type="dcterms:W3CDTF">2014-05-21T16:10:05Z</dcterms:created>
  <dcterms:modified xsi:type="dcterms:W3CDTF">2016-02-22T21:59:30Z</dcterms:modified>
</cp:coreProperties>
</file>