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<sst xmlns="http://schemas.openxmlformats.org/spreadsheetml/2006/main" count="81" uniqueCount="41">
  <si>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</si>
  <si>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</si>
  <si>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</si>
  <si>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</si>
  <si>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</si>
  <si>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</si>
  <si>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</si>
  <si>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</si>
  <si>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</si>
  <si>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</si>
  <si>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</si>
  <si>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</si>
  <si>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</si>
  <si>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</si>
  <si>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</si>
  <si>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</si>
  <si>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</si>
  <si>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</si>
  <si>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</si>
  <si>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</si>
  <si>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</si>
  <si>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</si>
  <si>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</si>
  <si>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</si>
  <si>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</si>
  <si>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</si>
  <si>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</si>
  <si>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</si>
  <si>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t>
  </si>
  <si>
    <t xml:space="preserve">                              (% por renglón)</t>
  </si>
  <si>
    <t>Órgano</t>
  </si>
  <si>
    <t>Servicios Urbanos (limpieza, jardines, alumbrado público, etc.)</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</si>
  <si>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</si>
  <si>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</si>
  <si>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Área de interés del solicitante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</si>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</sst>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4"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164" fontId="24" fillId="33" borderId="18" xfId="0" applyNumberFormat="1" applyFont="1" applyFill="1" applyBorder="1" applyAlignment="1">
      <alignment horizontal="center" vertical="center" wrapText="1"/>
    </xf>
    <xf numFmtId="164" fontId="24" fillId="33" borderId="19"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9.7109375" style="4" customWidth="1"/>
    <col min="11" max="26" width="19.7109375" style="3" customWidth="1"/>
    <col min="27" max="16384" width="11.421875" style="3" customWidth="1"/>
  </cols>
  <sheetData>
    <row r="1" spans="1:2" s="2" customFormat="1" ht="21" customHeight="1">
      <c r="A1" s="1" t="s">
        <v>1</v>
      </c>
      <c r="B1" s="1"/>
    </row>
    <row r="2" spans="1:2" s="2" customFormat="1" ht="21" customHeight="1">
      <c r="A2" s="1" t="s">
        <v>5</v>
      </c>
      <c r="B2" s="1"/>
    </row>
    <row r="3" spans="1:2" s="2" customFormat="1" ht="21" customHeight="1">
      <c r="A3" s="8" t="s">
        <v>34</v>
      </c>
      <c r="B3" s="8"/>
    </row>
    <row r="4" spans="1:2" s="2" customFormat="1" ht="21" customHeight="1">
      <c r="A4" s="1" t="s">
        <v>29</v>
      </c>
      <c r="B4" s="1"/>
    </row>
    <row r="5" spans="1:2" s="2" customFormat="1" ht="21" customHeight="1">
      <c r="A5" s="1"/>
      <c r="B5" s="1"/>
    </row>
    <row r="6" spans="1:26" ht="60" customHeight="1">
      <c r="A6" s="26" t="s">
        <v>30</v>
      </c>
      <c r="B6" s="27"/>
      <c r="C6" s="16" t="s">
        <v>6</v>
      </c>
      <c r="D6" s="16" t="s">
        <v>7</v>
      </c>
      <c r="E6" s="16" t="s">
        <v>8</v>
      </c>
      <c r="F6" s="16" t="s">
        <v>9</v>
      </c>
      <c r="G6" s="16" t="s">
        <v>10</v>
      </c>
      <c r="H6" s="16" t="s">
        <v>11</v>
      </c>
      <c r="I6" s="16" t="s">
        <v>12</v>
      </c>
      <c r="J6" s="16" t="s">
        <v>13</v>
      </c>
      <c r="K6" s="16" t="s">
        <v>14</v>
      </c>
      <c r="L6" s="16" t="s">
        <v>15</v>
      </c>
      <c r="M6" s="16" t="s">
        <v>16</v>
      </c>
      <c r="N6" s="16" t="s">
        <v>17</v>
      </c>
      <c r="O6" s="16" t="s">
        <v>18</v>
      </c>
      <c r="P6" s="16" t="s">
        <v>19</v>
      </c>
      <c r="Q6" s="16" t="s">
        <v>20</v>
      </c>
      <c r="R6" s="16" t="s">
        <v>21</v>
      </c>
      <c r="S6" s="16" t="s">
        <v>22</v>
      </c>
      <c r="T6" s="16" t="s">
        <v>23</v>
      </c>
      <c r="U6" s="16" t="s">
        <v>31</v>
      </c>
      <c r="V6" s="16" t="s">
        <v>24</v>
      </c>
      <c r="W6" s="16" t="s">
        <v>25</v>
      </c>
      <c r="X6" s="16" t="s">
        <v>26</v>
      </c>
      <c r="Y6" s="16" t="s">
        <v>27</v>
      </c>
      <c r="Z6" s="17" t="s">
        <v>0</v>
      </c>
    </row>
    <row r="7" spans="1:26" ht="21" customHeight="1">
      <c r="A7" s="32" t="s">
        <v>35</v>
      </c>
      <c r="B7" s="18" t="s">
        <v>32</v>
      </c>
      <c r="C7" s="5">
        <f>SUM(C9,C11,C13)</f>
        <v>199</v>
      </c>
      <c r="D7" s="5">
        <f aca="true" t="shared" si="0" ref="D7:J7">SUM(D9,D11,D13)</f>
        <v>17450</v>
      </c>
      <c r="E7" s="5">
        <f t="shared" si="0"/>
        <v>436</v>
      </c>
      <c r="F7" s="5">
        <f t="shared" si="0"/>
        <v>591</v>
      </c>
      <c r="G7" s="5">
        <f t="shared" si="0"/>
        <v>322</v>
      </c>
      <c r="H7" s="5">
        <f t="shared" si="0"/>
        <v>702</v>
      </c>
      <c r="I7" s="5">
        <f t="shared" si="0"/>
        <v>2070</v>
      </c>
      <c r="J7" s="5">
        <f t="shared" si="0"/>
        <v>1093</v>
      </c>
      <c r="K7" s="5">
        <f aca="true" t="shared" si="1" ref="K7:Z7">SUM(K9,K11,K13)</f>
        <v>1612</v>
      </c>
      <c r="L7" s="5">
        <f t="shared" si="1"/>
        <v>701</v>
      </c>
      <c r="M7" s="5">
        <f t="shared" si="1"/>
        <v>2876</v>
      </c>
      <c r="N7" s="5">
        <f t="shared" si="1"/>
        <v>113</v>
      </c>
      <c r="O7" s="5">
        <f t="shared" si="1"/>
        <v>3355</v>
      </c>
      <c r="P7" s="5">
        <f t="shared" si="1"/>
        <v>50</v>
      </c>
      <c r="Q7" s="5">
        <f t="shared" si="1"/>
        <v>3407</v>
      </c>
      <c r="R7" s="5">
        <f t="shared" si="1"/>
        <v>2007</v>
      </c>
      <c r="S7" s="5">
        <f t="shared" si="1"/>
        <v>1000</v>
      </c>
      <c r="T7" s="5">
        <f t="shared" si="1"/>
        <v>1009</v>
      </c>
      <c r="U7" s="5">
        <f t="shared" si="1"/>
        <v>846</v>
      </c>
      <c r="V7" s="5">
        <f t="shared" si="1"/>
        <v>187</v>
      </c>
      <c r="W7" s="5">
        <f t="shared" si="1"/>
        <v>1519</v>
      </c>
      <c r="X7" s="5">
        <f t="shared" si="1"/>
        <v>1896</v>
      </c>
      <c r="Y7" s="5">
        <f t="shared" si="1"/>
        <v>27810</v>
      </c>
      <c r="Z7" s="5">
        <f t="shared" si="1"/>
        <v>71251</v>
      </c>
    </row>
    <row r="8" spans="1:26" ht="21" customHeight="1">
      <c r="A8" s="32"/>
      <c r="B8" s="18" t="s">
        <v>40</v>
      </c>
      <c r="C8" s="9">
        <f>+C7/$Z$7</f>
        <v>0.002792943256936745</v>
      </c>
      <c r="D8" s="9">
        <f aca="true" t="shared" si="2" ref="D8:Y8">+D7/$Z$7</f>
        <v>0.24490884338465424</v>
      </c>
      <c r="E8" s="9">
        <f t="shared" si="2"/>
        <v>0.006119212361931762</v>
      </c>
      <c r="F8" s="9">
        <f t="shared" si="2"/>
        <v>0.00829462042637998</v>
      </c>
      <c r="G8" s="9">
        <f t="shared" si="2"/>
        <v>0.004519234817756943</v>
      </c>
      <c r="H8" s="9">
        <f t="shared" si="2"/>
        <v>0.009852493298339673</v>
      </c>
      <c r="I8" s="9">
        <f t="shared" si="2"/>
        <v>0.029052223828437494</v>
      </c>
      <c r="J8" s="9">
        <f t="shared" si="2"/>
        <v>0.015340135577044533</v>
      </c>
      <c r="K8" s="9">
        <f t="shared" si="2"/>
        <v>0.02262424387026147</v>
      </c>
      <c r="L8" s="9">
        <f t="shared" si="2"/>
        <v>0.009838458407601296</v>
      </c>
      <c r="M8" s="9">
        <f t="shared" si="2"/>
        <v>0.04036434576356823</v>
      </c>
      <c r="N8" s="9">
        <f t="shared" si="2"/>
        <v>0.001585942653436443</v>
      </c>
      <c r="O8" s="9">
        <f t="shared" si="2"/>
        <v>0.047087058427250146</v>
      </c>
      <c r="P8" s="9">
        <f t="shared" si="2"/>
        <v>0.0007017445369187801</v>
      </c>
      <c r="Q8" s="9">
        <f t="shared" si="2"/>
        <v>0.047816872745645674</v>
      </c>
      <c r="R8" s="9">
        <f t="shared" si="2"/>
        <v>0.02816802571191983</v>
      </c>
      <c r="S8" s="9">
        <f t="shared" si="2"/>
        <v>0.014034890738375601</v>
      </c>
      <c r="T8" s="9">
        <f t="shared" si="2"/>
        <v>0.014161204755020982</v>
      </c>
      <c r="U8" s="9">
        <f t="shared" si="2"/>
        <v>0.011873517564665759</v>
      </c>
      <c r="V8" s="9">
        <f t="shared" si="2"/>
        <v>0.0026245245680762376</v>
      </c>
      <c r="W8" s="9">
        <f t="shared" si="2"/>
        <v>0.02131899903159254</v>
      </c>
      <c r="X8" s="9">
        <f t="shared" si="2"/>
        <v>0.02661015283996014</v>
      </c>
      <c r="Y8" s="9">
        <f t="shared" si="2"/>
        <v>0.3903103114342255</v>
      </c>
      <c r="Z8" s="9">
        <f>SUM(C8:Y8)</f>
        <v>1</v>
      </c>
    </row>
    <row r="9" spans="1:26" ht="21" customHeight="1">
      <c r="A9" s="33" t="s">
        <v>2</v>
      </c>
      <c r="B9" s="19" t="s">
        <v>32</v>
      </c>
      <c r="C9" s="7">
        <v>9</v>
      </c>
      <c r="D9" s="7">
        <v>6364</v>
      </c>
      <c r="E9" s="7">
        <v>173</v>
      </c>
      <c r="F9" s="7">
        <v>7</v>
      </c>
      <c r="G9" s="7">
        <v>76</v>
      </c>
      <c r="H9" s="7">
        <v>261</v>
      </c>
      <c r="I9" s="7">
        <v>1012</v>
      </c>
      <c r="J9" s="7">
        <v>115</v>
      </c>
      <c r="K9" s="7">
        <v>1120</v>
      </c>
      <c r="L9" s="7">
        <v>290</v>
      </c>
      <c r="M9" s="7">
        <v>1153</v>
      </c>
      <c r="N9" s="7">
        <v>9</v>
      </c>
      <c r="O9" s="7">
        <v>1482</v>
      </c>
      <c r="P9" s="7">
        <v>11</v>
      </c>
      <c r="Q9" s="7">
        <v>1535</v>
      </c>
      <c r="R9" s="7">
        <v>1115</v>
      </c>
      <c r="S9" s="7">
        <v>515</v>
      </c>
      <c r="T9" s="7">
        <v>136</v>
      </c>
      <c r="U9" s="7">
        <v>134</v>
      </c>
      <c r="V9" s="7">
        <v>166</v>
      </c>
      <c r="W9" s="7">
        <v>838</v>
      </c>
      <c r="X9" s="7">
        <v>184</v>
      </c>
      <c r="Y9" s="7">
        <v>11893</v>
      </c>
      <c r="Z9" s="7">
        <v>28598</v>
      </c>
    </row>
    <row r="10" spans="1:26" ht="21" customHeight="1">
      <c r="A10" s="33"/>
      <c r="B10" s="19" t="s">
        <v>40</v>
      </c>
      <c r="C10" s="6">
        <v>0</v>
      </c>
      <c r="D10" s="6">
        <v>0.223</v>
      </c>
      <c r="E10" s="6">
        <v>0.006</v>
      </c>
      <c r="F10" s="6">
        <v>0</v>
      </c>
      <c r="G10" s="6">
        <v>0.003</v>
      </c>
      <c r="H10" s="6">
        <v>0.009</v>
      </c>
      <c r="I10" s="6">
        <v>0.035</v>
      </c>
      <c r="J10" s="6">
        <v>0.004</v>
      </c>
      <c r="K10" s="6">
        <v>0.039</v>
      </c>
      <c r="L10" s="6">
        <v>0.01</v>
      </c>
      <c r="M10" s="6">
        <v>0.04</v>
      </c>
      <c r="N10" s="6">
        <v>0</v>
      </c>
      <c r="O10" s="6">
        <v>0.052</v>
      </c>
      <c r="P10" s="6">
        <v>0</v>
      </c>
      <c r="Q10" s="6">
        <v>0.054</v>
      </c>
      <c r="R10" s="6">
        <v>0.039</v>
      </c>
      <c r="S10" s="6">
        <v>0.018</v>
      </c>
      <c r="T10" s="6">
        <v>0.005</v>
      </c>
      <c r="U10" s="6">
        <v>0.005</v>
      </c>
      <c r="V10" s="6">
        <v>0.006</v>
      </c>
      <c r="W10" s="6">
        <v>0.029</v>
      </c>
      <c r="X10" s="6">
        <v>0.006</v>
      </c>
      <c r="Y10" s="6">
        <v>0.416</v>
      </c>
      <c r="Z10" s="6">
        <v>1</v>
      </c>
    </row>
    <row r="11" spans="1:26" ht="21" customHeight="1">
      <c r="A11" s="33" t="s">
        <v>3</v>
      </c>
      <c r="B11" s="19" t="s">
        <v>32</v>
      </c>
      <c r="C11" s="7">
        <v>17</v>
      </c>
      <c r="D11" s="7">
        <v>5392</v>
      </c>
      <c r="E11" s="7">
        <v>106</v>
      </c>
      <c r="F11" s="7">
        <v>180</v>
      </c>
      <c r="G11" s="7">
        <v>182</v>
      </c>
      <c r="H11" s="7">
        <v>190</v>
      </c>
      <c r="I11" s="7">
        <v>342</v>
      </c>
      <c r="J11" s="7">
        <v>45</v>
      </c>
      <c r="K11" s="7">
        <v>51</v>
      </c>
      <c r="L11" s="7">
        <v>79</v>
      </c>
      <c r="M11" s="7">
        <v>1153</v>
      </c>
      <c r="N11" s="7">
        <v>20</v>
      </c>
      <c r="O11" s="7">
        <v>667</v>
      </c>
      <c r="P11" s="7">
        <v>8</v>
      </c>
      <c r="Q11" s="7">
        <v>37</v>
      </c>
      <c r="R11" s="7">
        <v>428</v>
      </c>
      <c r="S11" s="7">
        <v>243</v>
      </c>
      <c r="T11" s="7">
        <v>395</v>
      </c>
      <c r="U11" s="7">
        <v>38</v>
      </c>
      <c r="V11" s="7">
        <v>3</v>
      </c>
      <c r="W11" s="7">
        <v>418</v>
      </c>
      <c r="X11" s="7">
        <v>1160</v>
      </c>
      <c r="Y11" s="7">
        <v>5780</v>
      </c>
      <c r="Z11" s="7">
        <v>16934</v>
      </c>
    </row>
    <row r="12" spans="1:26" ht="21" customHeight="1">
      <c r="A12" s="33"/>
      <c r="B12" s="19" t="s">
        <v>40</v>
      </c>
      <c r="C12" s="6">
        <v>0.001</v>
      </c>
      <c r="D12" s="6">
        <v>0.318</v>
      </c>
      <c r="E12" s="6">
        <v>0.006</v>
      </c>
      <c r="F12" s="6">
        <v>0.011</v>
      </c>
      <c r="G12" s="6">
        <v>0.011</v>
      </c>
      <c r="H12" s="6">
        <v>0.011</v>
      </c>
      <c r="I12" s="6">
        <v>0.02</v>
      </c>
      <c r="J12" s="6">
        <v>0.003</v>
      </c>
      <c r="K12" s="6">
        <v>0.003</v>
      </c>
      <c r="L12" s="6">
        <v>0.005</v>
      </c>
      <c r="M12" s="6">
        <v>0.068</v>
      </c>
      <c r="N12" s="6">
        <v>0.001</v>
      </c>
      <c r="O12" s="6">
        <v>0.039</v>
      </c>
      <c r="P12" s="6">
        <v>0</v>
      </c>
      <c r="Q12" s="6">
        <v>0.002</v>
      </c>
      <c r="R12" s="6">
        <v>0.025</v>
      </c>
      <c r="S12" s="6">
        <v>0.014</v>
      </c>
      <c r="T12" s="6">
        <v>0.023</v>
      </c>
      <c r="U12" s="6">
        <v>0.002</v>
      </c>
      <c r="V12" s="6">
        <v>0</v>
      </c>
      <c r="W12" s="6">
        <v>0.025</v>
      </c>
      <c r="X12" s="6">
        <v>0.069</v>
      </c>
      <c r="Y12" s="6">
        <v>0.341</v>
      </c>
      <c r="Z12" s="6">
        <v>1</v>
      </c>
    </row>
    <row r="13" spans="1:26" ht="21" customHeight="1">
      <c r="A13" s="33" t="s">
        <v>4</v>
      </c>
      <c r="B13" s="19" t="s">
        <v>32</v>
      </c>
      <c r="C13" s="7">
        <v>173</v>
      </c>
      <c r="D13" s="7">
        <v>5694</v>
      </c>
      <c r="E13" s="7">
        <v>157</v>
      </c>
      <c r="F13" s="7">
        <v>404</v>
      </c>
      <c r="G13" s="7">
        <v>64</v>
      </c>
      <c r="H13" s="7">
        <v>251</v>
      </c>
      <c r="I13" s="7">
        <v>716</v>
      </c>
      <c r="J13" s="7">
        <v>933</v>
      </c>
      <c r="K13" s="7">
        <v>441</v>
      </c>
      <c r="L13" s="7">
        <v>332</v>
      </c>
      <c r="M13" s="7">
        <v>570</v>
      </c>
      <c r="N13" s="7">
        <v>84</v>
      </c>
      <c r="O13" s="7">
        <v>1206</v>
      </c>
      <c r="P13" s="7">
        <v>31</v>
      </c>
      <c r="Q13" s="7">
        <v>1835</v>
      </c>
      <c r="R13" s="7">
        <v>464</v>
      </c>
      <c r="S13" s="7">
        <v>242</v>
      </c>
      <c r="T13" s="7">
        <v>478</v>
      </c>
      <c r="U13" s="7">
        <v>674</v>
      </c>
      <c r="V13" s="7">
        <v>18</v>
      </c>
      <c r="W13" s="7">
        <v>263</v>
      </c>
      <c r="X13" s="7">
        <v>552</v>
      </c>
      <c r="Y13" s="7">
        <v>10137</v>
      </c>
      <c r="Z13" s="7">
        <v>25719</v>
      </c>
    </row>
    <row r="14" spans="1:26" ht="21" customHeight="1">
      <c r="A14" s="33"/>
      <c r="B14" s="19" t="s">
        <v>40</v>
      </c>
      <c r="C14" s="6">
        <v>0.007</v>
      </c>
      <c r="D14" s="6">
        <v>0.221</v>
      </c>
      <c r="E14" s="6">
        <v>0.006</v>
      </c>
      <c r="F14" s="6">
        <v>0.016</v>
      </c>
      <c r="G14" s="6">
        <v>0.002</v>
      </c>
      <c r="H14" s="6">
        <v>0.01</v>
      </c>
      <c r="I14" s="6">
        <v>0.028</v>
      </c>
      <c r="J14" s="6">
        <v>0.036</v>
      </c>
      <c r="K14" s="6">
        <v>0.017</v>
      </c>
      <c r="L14" s="6">
        <v>0.013</v>
      </c>
      <c r="M14" s="6">
        <v>0.022</v>
      </c>
      <c r="N14" s="6">
        <v>0.003</v>
      </c>
      <c r="O14" s="6">
        <v>0.047</v>
      </c>
      <c r="P14" s="6">
        <v>0.001</v>
      </c>
      <c r="Q14" s="6">
        <v>0.071</v>
      </c>
      <c r="R14" s="6">
        <v>0.018</v>
      </c>
      <c r="S14" s="6">
        <v>0.009</v>
      </c>
      <c r="T14" s="6">
        <v>0.019</v>
      </c>
      <c r="U14" s="6">
        <v>0.026</v>
      </c>
      <c r="V14" s="6">
        <v>0.001</v>
      </c>
      <c r="W14" s="6">
        <v>0.01</v>
      </c>
      <c r="X14" s="6">
        <v>0.021</v>
      </c>
      <c r="Y14" s="6">
        <v>0.394</v>
      </c>
      <c r="Z14" s="6">
        <v>1</v>
      </c>
    </row>
    <row r="15" spans="1:26" ht="21" customHeight="1">
      <c r="A15" s="25" t="s">
        <v>36</v>
      </c>
      <c r="B15" s="20" t="s">
        <v>32</v>
      </c>
      <c r="C15" s="5" t="s">
        <v>28</v>
      </c>
      <c r="D15" s="5">
        <v>330</v>
      </c>
      <c r="E15" s="5" t="s">
        <v>28</v>
      </c>
      <c r="F15" s="5">
        <v>1</v>
      </c>
      <c r="G15" s="5">
        <v>7</v>
      </c>
      <c r="H15" s="5">
        <v>10</v>
      </c>
      <c r="I15" s="5">
        <v>54</v>
      </c>
      <c r="J15" s="5">
        <v>2</v>
      </c>
      <c r="K15" s="5">
        <v>1463</v>
      </c>
      <c r="L15" s="5">
        <v>20</v>
      </c>
      <c r="M15" s="5">
        <v>4</v>
      </c>
      <c r="N15" s="5" t="s">
        <v>28</v>
      </c>
      <c r="O15" s="5">
        <v>7</v>
      </c>
      <c r="P15" s="5" t="s">
        <v>28</v>
      </c>
      <c r="Q15" s="5">
        <v>6</v>
      </c>
      <c r="R15" s="5" t="s">
        <v>28</v>
      </c>
      <c r="S15" s="5" t="s">
        <v>28</v>
      </c>
      <c r="T15" s="5">
        <v>13</v>
      </c>
      <c r="U15" s="5" t="s">
        <v>28</v>
      </c>
      <c r="V15" s="5" t="s">
        <v>28</v>
      </c>
      <c r="W15" s="5">
        <v>5</v>
      </c>
      <c r="X15" s="5">
        <v>3</v>
      </c>
      <c r="Y15" s="5">
        <v>750</v>
      </c>
      <c r="Z15" s="5">
        <v>2675</v>
      </c>
    </row>
    <row r="16" spans="1:26" ht="21" customHeight="1">
      <c r="A16" s="25"/>
      <c r="B16" s="20" t="s">
        <v>40</v>
      </c>
      <c r="C16" s="10" t="s">
        <v>28</v>
      </c>
      <c r="D16" s="10">
        <v>0.123</v>
      </c>
      <c r="E16" s="10" t="s">
        <v>28</v>
      </c>
      <c r="F16" s="10">
        <v>0</v>
      </c>
      <c r="G16" s="10">
        <v>0.003</v>
      </c>
      <c r="H16" s="10">
        <v>0.004</v>
      </c>
      <c r="I16" s="10">
        <v>0.02</v>
      </c>
      <c r="J16" s="10">
        <v>0.001</v>
      </c>
      <c r="K16" s="10">
        <v>0.547</v>
      </c>
      <c r="L16" s="10">
        <v>0.007</v>
      </c>
      <c r="M16" s="10">
        <v>0.001</v>
      </c>
      <c r="N16" s="10" t="s">
        <v>28</v>
      </c>
      <c r="O16" s="10">
        <v>0.003</v>
      </c>
      <c r="P16" s="10" t="s">
        <v>28</v>
      </c>
      <c r="Q16" s="10">
        <v>0.002</v>
      </c>
      <c r="R16" s="10" t="s">
        <v>28</v>
      </c>
      <c r="S16" s="10" t="s">
        <v>28</v>
      </c>
      <c r="T16" s="10">
        <v>0.005</v>
      </c>
      <c r="U16" s="10" t="s">
        <v>28</v>
      </c>
      <c r="V16" s="10" t="s">
        <v>28</v>
      </c>
      <c r="W16" s="10">
        <v>0.002</v>
      </c>
      <c r="X16" s="10">
        <v>0.001</v>
      </c>
      <c r="Y16" s="10">
        <v>0.28</v>
      </c>
      <c r="Z16" s="10">
        <v>1</v>
      </c>
    </row>
    <row r="17" spans="1:26" ht="21" customHeight="1">
      <c r="A17" s="25" t="s">
        <v>37</v>
      </c>
      <c r="B17" s="20" t="s">
        <v>32</v>
      </c>
      <c r="C17" s="5">
        <v>32</v>
      </c>
      <c r="D17" s="5">
        <v>1139</v>
      </c>
      <c r="E17" s="5">
        <v>13</v>
      </c>
      <c r="F17" s="5">
        <v>18</v>
      </c>
      <c r="G17" s="5">
        <v>12</v>
      </c>
      <c r="H17" s="5">
        <v>30</v>
      </c>
      <c r="I17" s="5">
        <v>39</v>
      </c>
      <c r="J17" s="5">
        <v>16</v>
      </c>
      <c r="K17" s="5">
        <v>96</v>
      </c>
      <c r="L17" s="5">
        <v>405</v>
      </c>
      <c r="M17" s="5">
        <v>17</v>
      </c>
      <c r="N17" s="5">
        <v>24</v>
      </c>
      <c r="O17" s="5">
        <v>47</v>
      </c>
      <c r="P17" s="5">
        <v>19</v>
      </c>
      <c r="Q17" s="5">
        <v>56</v>
      </c>
      <c r="R17" s="5">
        <v>61</v>
      </c>
      <c r="S17" s="5">
        <v>13</v>
      </c>
      <c r="T17" s="5">
        <v>21</v>
      </c>
      <c r="U17" s="5">
        <v>12</v>
      </c>
      <c r="V17" s="5" t="s">
        <v>28</v>
      </c>
      <c r="W17" s="5">
        <v>45</v>
      </c>
      <c r="X17" s="5">
        <v>34</v>
      </c>
      <c r="Y17" s="5">
        <v>1297</v>
      </c>
      <c r="Z17" s="5">
        <v>3446</v>
      </c>
    </row>
    <row r="18" spans="1:26" ht="21" customHeight="1">
      <c r="A18" s="25"/>
      <c r="B18" s="20" t="s">
        <v>40</v>
      </c>
      <c r="C18" s="10">
        <v>0.009</v>
      </c>
      <c r="D18" s="10">
        <v>0.331</v>
      </c>
      <c r="E18" s="10">
        <v>0.004</v>
      </c>
      <c r="F18" s="10">
        <v>0.005</v>
      </c>
      <c r="G18" s="10">
        <v>0.003</v>
      </c>
      <c r="H18" s="10">
        <v>0.009</v>
      </c>
      <c r="I18" s="10">
        <v>0.011</v>
      </c>
      <c r="J18" s="10">
        <v>0.005</v>
      </c>
      <c r="K18" s="10">
        <v>0.028</v>
      </c>
      <c r="L18" s="10">
        <v>0.118</v>
      </c>
      <c r="M18" s="10">
        <v>0.005</v>
      </c>
      <c r="N18" s="10">
        <v>0.007</v>
      </c>
      <c r="O18" s="10">
        <v>0.014</v>
      </c>
      <c r="P18" s="10">
        <v>0.006</v>
      </c>
      <c r="Q18" s="10">
        <v>0.016</v>
      </c>
      <c r="R18" s="10">
        <v>0.018</v>
      </c>
      <c r="S18" s="10">
        <v>0.004</v>
      </c>
      <c r="T18" s="10">
        <v>0.006</v>
      </c>
      <c r="U18" s="10">
        <v>0.003</v>
      </c>
      <c r="V18" s="10" t="s">
        <v>28</v>
      </c>
      <c r="W18" s="10">
        <v>0.013</v>
      </c>
      <c r="X18" s="10">
        <v>0.01</v>
      </c>
      <c r="Y18" s="10">
        <v>0.376</v>
      </c>
      <c r="Z18" s="10">
        <v>1</v>
      </c>
    </row>
    <row r="19" spans="1:26" ht="21" customHeight="1">
      <c r="A19" s="25" t="s">
        <v>38</v>
      </c>
      <c r="B19" s="20" t="s">
        <v>32</v>
      </c>
      <c r="C19" s="5">
        <v>52</v>
      </c>
      <c r="D19" s="5">
        <v>2019</v>
      </c>
      <c r="E19" s="5">
        <v>9</v>
      </c>
      <c r="F19" s="5">
        <v>5</v>
      </c>
      <c r="G19" s="5">
        <v>135</v>
      </c>
      <c r="H19" s="5">
        <v>65</v>
      </c>
      <c r="I19" s="5">
        <v>221</v>
      </c>
      <c r="J19" s="5">
        <v>5</v>
      </c>
      <c r="K19" s="5">
        <v>32</v>
      </c>
      <c r="L19" s="5">
        <v>47</v>
      </c>
      <c r="M19" s="5">
        <v>5</v>
      </c>
      <c r="N19" s="5" t="s">
        <v>28</v>
      </c>
      <c r="O19" s="5">
        <v>21</v>
      </c>
      <c r="P19" s="5">
        <v>400</v>
      </c>
      <c r="Q19" s="5">
        <v>9</v>
      </c>
      <c r="R19" s="5">
        <v>10</v>
      </c>
      <c r="S19" s="5">
        <v>4</v>
      </c>
      <c r="T19" s="5">
        <v>18</v>
      </c>
      <c r="U19" s="5">
        <v>10</v>
      </c>
      <c r="V19" s="5" t="s">
        <v>28</v>
      </c>
      <c r="W19" s="5">
        <v>8</v>
      </c>
      <c r="X19" s="5">
        <v>6</v>
      </c>
      <c r="Y19" s="5">
        <v>3002</v>
      </c>
      <c r="Z19" s="5">
        <v>6083</v>
      </c>
    </row>
    <row r="20" spans="1:26" ht="21" customHeight="1">
      <c r="A20" s="25"/>
      <c r="B20" s="20" t="s">
        <v>40</v>
      </c>
      <c r="C20" s="10">
        <v>0.009</v>
      </c>
      <c r="D20" s="10">
        <v>0.332</v>
      </c>
      <c r="E20" s="10">
        <v>0.001</v>
      </c>
      <c r="F20" s="10">
        <v>0.001</v>
      </c>
      <c r="G20" s="10">
        <v>0.022</v>
      </c>
      <c r="H20" s="10">
        <v>0.011</v>
      </c>
      <c r="I20" s="10">
        <v>0.036</v>
      </c>
      <c r="J20" s="10">
        <v>0.001</v>
      </c>
      <c r="K20" s="10">
        <v>0.005</v>
      </c>
      <c r="L20" s="10">
        <v>0.008</v>
      </c>
      <c r="M20" s="10">
        <v>0.001</v>
      </c>
      <c r="N20" s="10" t="s">
        <v>28</v>
      </c>
      <c r="O20" s="10">
        <v>0.003</v>
      </c>
      <c r="P20" s="10">
        <v>0.066</v>
      </c>
      <c r="Q20" s="10">
        <v>0.001</v>
      </c>
      <c r="R20" s="10">
        <v>0.002</v>
      </c>
      <c r="S20" s="10">
        <v>0.001</v>
      </c>
      <c r="T20" s="10">
        <v>0.003</v>
      </c>
      <c r="U20" s="10">
        <v>0.002</v>
      </c>
      <c r="V20" s="10" t="s">
        <v>28</v>
      </c>
      <c r="W20" s="10">
        <v>0.001</v>
      </c>
      <c r="X20" s="10">
        <v>0.001</v>
      </c>
      <c r="Y20" s="10">
        <v>0.494</v>
      </c>
      <c r="Z20" s="10">
        <v>1</v>
      </c>
    </row>
    <row r="21" spans="1:26" ht="21" customHeight="1">
      <c r="A21" s="25" t="s">
        <v>39</v>
      </c>
      <c r="B21" s="20" t="s">
        <v>32</v>
      </c>
      <c r="C21" s="5">
        <v>1000</v>
      </c>
      <c r="D21" s="5">
        <v>1377</v>
      </c>
      <c r="E21" s="5">
        <v>7</v>
      </c>
      <c r="F21" s="5">
        <v>10</v>
      </c>
      <c r="G21" s="5">
        <v>23</v>
      </c>
      <c r="H21" s="5">
        <v>7</v>
      </c>
      <c r="I21" s="5">
        <v>21</v>
      </c>
      <c r="J21" s="5">
        <v>11</v>
      </c>
      <c r="K21" s="5">
        <v>14</v>
      </c>
      <c r="L21" s="5">
        <v>23</v>
      </c>
      <c r="M21" s="5">
        <v>21</v>
      </c>
      <c r="N21" s="5">
        <v>2</v>
      </c>
      <c r="O21" s="5">
        <v>8</v>
      </c>
      <c r="P21" s="5">
        <v>18</v>
      </c>
      <c r="Q21" s="5">
        <v>3</v>
      </c>
      <c r="R21" s="5">
        <v>3</v>
      </c>
      <c r="S21" s="5">
        <v>4</v>
      </c>
      <c r="T21" s="5">
        <v>6</v>
      </c>
      <c r="U21" s="5">
        <v>10</v>
      </c>
      <c r="V21" s="5">
        <v>1</v>
      </c>
      <c r="W21" s="5" t="s">
        <v>28</v>
      </c>
      <c r="X21" s="5">
        <v>8</v>
      </c>
      <c r="Y21" s="5">
        <v>217</v>
      </c>
      <c r="Z21" s="5">
        <v>2794</v>
      </c>
    </row>
    <row r="22" spans="1:26" ht="21" customHeight="1">
      <c r="A22" s="29"/>
      <c r="B22" s="20" t="s">
        <v>40</v>
      </c>
      <c r="C22" s="10">
        <v>0.358</v>
      </c>
      <c r="D22" s="10">
        <v>0.493</v>
      </c>
      <c r="E22" s="10">
        <v>0.003</v>
      </c>
      <c r="F22" s="10">
        <v>0.004</v>
      </c>
      <c r="G22" s="10">
        <v>0.008</v>
      </c>
      <c r="H22" s="10">
        <v>0.003</v>
      </c>
      <c r="I22" s="10">
        <v>0.008</v>
      </c>
      <c r="J22" s="10">
        <v>0.004</v>
      </c>
      <c r="K22" s="10">
        <v>0.005</v>
      </c>
      <c r="L22" s="10">
        <v>0.008</v>
      </c>
      <c r="M22" s="10">
        <v>0.008</v>
      </c>
      <c r="N22" s="10">
        <v>0.001</v>
      </c>
      <c r="O22" s="10">
        <v>0.003</v>
      </c>
      <c r="P22" s="10">
        <v>0.006</v>
      </c>
      <c r="Q22" s="10">
        <v>0.001</v>
      </c>
      <c r="R22" s="10">
        <v>0.001</v>
      </c>
      <c r="S22" s="10">
        <v>0.001</v>
      </c>
      <c r="T22" s="10">
        <v>0.002</v>
      </c>
      <c r="U22" s="10">
        <v>0.004</v>
      </c>
      <c r="V22" s="10">
        <v>0</v>
      </c>
      <c r="W22" s="10" t="s">
        <v>28</v>
      </c>
      <c r="X22" s="10">
        <v>0.003</v>
      </c>
      <c r="Y22" s="10">
        <v>0.078</v>
      </c>
      <c r="Z22" s="10">
        <v>1</v>
      </c>
    </row>
    <row r="23" spans="1:26" ht="21" customHeight="1">
      <c r="A23" s="30" t="s">
        <v>0</v>
      </c>
      <c r="B23" s="21" t="s">
        <v>32</v>
      </c>
      <c r="C23" s="12">
        <v>1283</v>
      </c>
      <c r="D23" s="12">
        <v>22315</v>
      </c>
      <c r="E23" s="12">
        <v>465</v>
      </c>
      <c r="F23" s="12">
        <v>625</v>
      </c>
      <c r="G23" s="12">
        <v>499</v>
      </c>
      <c r="H23" s="13">
        <v>814</v>
      </c>
      <c r="I23" s="13">
        <v>2405</v>
      </c>
      <c r="J23" s="14">
        <v>1127</v>
      </c>
      <c r="K23" s="14">
        <v>3217</v>
      </c>
      <c r="L23" s="14">
        <v>1196</v>
      </c>
      <c r="M23" s="14">
        <v>2923</v>
      </c>
      <c r="N23" s="14">
        <v>139</v>
      </c>
      <c r="O23" s="14">
        <v>3438</v>
      </c>
      <c r="P23" s="14">
        <v>487</v>
      </c>
      <c r="Q23" s="14">
        <v>3481</v>
      </c>
      <c r="R23" s="14">
        <v>2081</v>
      </c>
      <c r="S23" s="14">
        <v>1021</v>
      </c>
      <c r="T23" s="14">
        <v>1067</v>
      </c>
      <c r="U23" s="14">
        <v>878</v>
      </c>
      <c r="V23" s="14">
        <v>188</v>
      </c>
      <c r="W23" s="14">
        <v>1577</v>
      </c>
      <c r="X23" s="14">
        <v>1947</v>
      </c>
      <c r="Y23" s="14">
        <v>33076</v>
      </c>
      <c r="Z23" s="15">
        <v>86249</v>
      </c>
    </row>
    <row r="24" spans="1:26" ht="21" customHeight="1">
      <c r="A24" s="31"/>
      <c r="B24" s="22" t="s">
        <v>40</v>
      </c>
      <c r="C24" s="23">
        <v>0.015</v>
      </c>
      <c r="D24" s="23">
        <v>0.259</v>
      </c>
      <c r="E24" s="23">
        <v>0.005</v>
      </c>
      <c r="F24" s="23">
        <v>0.007</v>
      </c>
      <c r="G24" s="23">
        <v>0.006</v>
      </c>
      <c r="H24" s="24">
        <v>0.009</v>
      </c>
      <c r="I24" s="24">
        <v>0.028</v>
      </c>
      <c r="J24" s="23">
        <v>0.013</v>
      </c>
      <c r="K24" s="23">
        <v>0.037</v>
      </c>
      <c r="L24" s="23">
        <v>0.014</v>
      </c>
      <c r="M24" s="23">
        <v>0.034</v>
      </c>
      <c r="N24" s="23">
        <v>0.002</v>
      </c>
      <c r="O24" s="23">
        <v>0.04</v>
      </c>
      <c r="P24" s="23">
        <v>0.006</v>
      </c>
      <c r="Q24" s="23">
        <v>0.04</v>
      </c>
      <c r="R24" s="23">
        <v>0.024</v>
      </c>
      <c r="S24" s="23">
        <v>0.012</v>
      </c>
      <c r="T24" s="23">
        <v>0.012</v>
      </c>
      <c r="U24" s="23">
        <v>0.01</v>
      </c>
      <c r="V24" s="23">
        <v>0.002</v>
      </c>
      <c r="W24" s="23">
        <v>0.018</v>
      </c>
      <c r="X24" s="23">
        <v>0.023</v>
      </c>
      <c r="Y24" s="23">
        <v>0.383</v>
      </c>
      <c r="Z24" s="11">
        <v>1</v>
      </c>
    </row>
    <row r="26" spans="1:8" ht="48" customHeight="1">
      <c r="A26" s="28" t="s">
        <v>33</v>
      </c>
      <c r="B26" s="28"/>
      <c r="C26" s="28"/>
      <c r="D26" s="28"/>
      <c r="E26" s="28"/>
      <c r="F26" s="28"/>
      <c r="G26" s="28"/>
      <c r="H26" s="28"/>
    </row>
  </sheetData>
  <sheetProtection/>
  <mergeCells count="11">
    <mergeCell ref="A15:A16"/>
    <mergeCell ref="A17:A18"/>
    <mergeCell ref="A6:B6"/>
    <mergeCell ref="A26:H26"/>
    <mergeCell ref="A19:A20"/>
    <mergeCell ref="A21:A22"/>
    <mergeCell ref="A23:A24"/>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2011-09-14T19:37:31Z</dcterms:modified>
  <cp:category/>
  <cp:version/>
  <cp:contentType/>
  <cp:contentStatus/>
</cp:coreProperties>
</file>