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<sst xmlns="http://schemas.openxmlformats.org/spreadsheetml/2006/main" count="71" uniqueCount="41">
  <si>
    <t>Total</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</si>
  <si>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</si>
  <si>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</si>
  <si>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</si>
  <si>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</si>
  <si>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</si>
  <si>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</si>
  <si>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</si>
  <si>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</si>
  <si>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</si>
  <si>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</si>
  <si>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</si>
  <si>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</si>
  <si>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</si>
  <si>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</si>
  <si>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</si>
  <si>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</si>
  <si>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</si>
  <si>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</si>
  <si>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</si>
  <si>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</si>
  <si>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</si>
  <si>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</si>
  <si>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</si>
  <si>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</si>
  <si>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</si>
  <si>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</si>
  <si>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 xml:space="preserve">                              (% por renglón)</t>
  </si>
  <si>
    <t>Órgano</t>
  </si>
  <si>
    <t>Servicios Urbanos (limpieza, jardines, alumbrado público, etc.)</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</si>
  <si>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</si>
  <si>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</si>
  <si>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</si>
  <si>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</si>
  <si>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</si>
  <si>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</si>
  <si>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</si>
  <si>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</si>
  <si>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Área de interés del solicitante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</si>
  <si>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</si>
  <si>
    <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</si>
</sst>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3"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164" fontId="24" fillId="33" borderId="17" xfId="0" applyNumberFormat="1" applyFont="1" applyFill="1" applyBorder="1" applyAlignment="1">
      <alignment horizontal="center" vertical="center" wrapText="1"/>
    </xf>
    <xf numFmtId="164" fontId="24" fillId="33" borderId="18"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0" fontId="37" fillId="0" borderId="0" xfId="0" applyFont="1" applyAlignment="1">
      <alignment vertical="center" wrapText="1"/>
    </xf>
    <xf numFmtId="0" fontId="0" fillId="0" borderId="0" xfId="0" applyFont="1" applyAlignment="1">
      <alignmen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4</v>
      </c>
      <c r="B2" s="1"/>
    </row>
    <row r="3" spans="1:2" s="2" customFormat="1" ht="21" customHeight="1">
      <c r="A3" s="8" t="s">
        <v>38</v>
      </c>
      <c r="B3" s="8"/>
    </row>
    <row r="4" spans="1:2" s="2" customFormat="1" ht="21" customHeight="1">
      <c r="A4" s="1" t="s">
        <v>27</v>
      </c>
      <c r="B4" s="1"/>
    </row>
    <row r="5" spans="1:2" s="2" customFormat="1" ht="21" customHeight="1">
      <c r="A5" s="1"/>
      <c r="B5" s="1"/>
    </row>
    <row r="6" spans="1:26" ht="63" customHeight="1">
      <c r="A6" s="32" t="s">
        <v>28</v>
      </c>
      <c r="B6" s="33"/>
      <c r="C6" s="15" t="s">
        <v>5</v>
      </c>
      <c r="D6" s="15" t="s">
        <v>6</v>
      </c>
      <c r="E6" s="15" t="s">
        <v>7</v>
      </c>
      <c r="F6" s="15" t="s">
        <v>8</v>
      </c>
      <c r="G6" s="15" t="s">
        <v>9</v>
      </c>
      <c r="H6" s="15" t="s">
        <v>10</v>
      </c>
      <c r="I6" s="15" t="s">
        <v>11</v>
      </c>
      <c r="J6" s="15" t="s">
        <v>12</v>
      </c>
      <c r="K6" s="15" t="s">
        <v>13</v>
      </c>
      <c r="L6" s="15" t="s">
        <v>14</v>
      </c>
      <c r="M6" s="15" t="s">
        <v>15</v>
      </c>
      <c r="N6" s="15" t="s">
        <v>16</v>
      </c>
      <c r="O6" s="15" t="s">
        <v>17</v>
      </c>
      <c r="P6" s="15" t="s">
        <v>18</v>
      </c>
      <c r="Q6" s="15" t="s">
        <v>19</v>
      </c>
      <c r="R6" s="15" t="s">
        <v>20</v>
      </c>
      <c r="S6" s="15" t="s">
        <v>21</v>
      </c>
      <c r="T6" s="15" t="s">
        <v>22</v>
      </c>
      <c r="U6" s="15" t="s">
        <v>29</v>
      </c>
      <c r="V6" s="15" t="s">
        <v>23</v>
      </c>
      <c r="W6" s="15" t="s">
        <v>24</v>
      </c>
      <c r="X6" s="15" t="s">
        <v>25</v>
      </c>
      <c r="Y6" s="15" t="s">
        <v>26</v>
      </c>
      <c r="Z6" s="16" t="s">
        <v>0</v>
      </c>
    </row>
    <row r="7" spans="1:26" ht="21" customHeight="1">
      <c r="A7" s="36" t="s">
        <v>31</v>
      </c>
      <c r="B7" s="17" t="s">
        <v>30</v>
      </c>
      <c r="C7" s="5">
        <f>SUM(C9,C11,C13)</f>
        <v>196</v>
      </c>
      <c r="D7" s="5">
        <f aca="true" t="shared" si="0" ref="D7:J7">SUM(D9,D11,D13)</f>
        <v>13217</v>
      </c>
      <c r="E7" s="5">
        <f t="shared" si="0"/>
        <v>572</v>
      </c>
      <c r="F7" s="5">
        <f t="shared" si="0"/>
        <v>226</v>
      </c>
      <c r="G7" s="5">
        <f t="shared" si="0"/>
        <v>437</v>
      </c>
      <c r="H7" s="5">
        <f t="shared" si="0"/>
        <v>556</v>
      </c>
      <c r="I7" s="5">
        <f t="shared" si="0"/>
        <v>2798</v>
      </c>
      <c r="J7" s="5">
        <f t="shared" si="0"/>
        <v>1330</v>
      </c>
      <c r="K7" s="5">
        <f aca="true" t="shared" si="1" ref="K7:Z7">SUM(K9,K11,K13)</f>
        <v>2735</v>
      </c>
      <c r="L7" s="5">
        <f t="shared" si="1"/>
        <v>1371</v>
      </c>
      <c r="M7" s="5">
        <f t="shared" si="1"/>
        <v>2066</v>
      </c>
      <c r="N7" s="5">
        <f t="shared" si="1"/>
        <v>164</v>
      </c>
      <c r="O7" s="5">
        <f t="shared" si="1"/>
        <v>3409</v>
      </c>
      <c r="P7" s="5">
        <f t="shared" si="1"/>
        <v>138</v>
      </c>
      <c r="Q7" s="5">
        <f t="shared" si="1"/>
        <v>5923</v>
      </c>
      <c r="R7" s="5">
        <f t="shared" si="1"/>
        <v>1997</v>
      </c>
      <c r="S7" s="5">
        <f t="shared" si="1"/>
        <v>814</v>
      </c>
      <c r="T7" s="5">
        <f t="shared" si="1"/>
        <v>2067</v>
      </c>
      <c r="U7" s="5">
        <f t="shared" si="1"/>
        <v>2107</v>
      </c>
      <c r="V7" s="5">
        <f t="shared" si="1"/>
        <v>218</v>
      </c>
      <c r="W7" s="5">
        <f t="shared" si="1"/>
        <v>3825</v>
      </c>
      <c r="X7" s="5">
        <f t="shared" si="1"/>
        <v>2296</v>
      </c>
      <c r="Y7" s="5">
        <f t="shared" si="1"/>
        <v>24190</v>
      </c>
      <c r="Z7" s="5">
        <f t="shared" si="1"/>
        <v>72652</v>
      </c>
    </row>
    <row r="8" spans="1:26" ht="21" customHeight="1">
      <c r="A8" s="36"/>
      <c r="B8" s="17" t="s">
        <v>36</v>
      </c>
      <c r="C8" s="9">
        <f>+C7/$Z$7</f>
        <v>0.0026977922149424654</v>
      </c>
      <c r="D8" s="9">
        <f aca="true" t="shared" si="2" ref="D8:X8">+D7/$Z$7</f>
        <v>0.18192203931068657</v>
      </c>
      <c r="E8" s="9">
        <f t="shared" si="2"/>
        <v>0.007873148708913726</v>
      </c>
      <c r="F8" s="9">
        <f t="shared" si="2"/>
        <v>0.003110719594780598</v>
      </c>
      <c r="G8" s="9">
        <f t="shared" si="2"/>
        <v>0.006014975499642129</v>
      </c>
      <c r="H8" s="9">
        <f t="shared" si="2"/>
        <v>0.007652920773000055</v>
      </c>
      <c r="I8" s="9">
        <f t="shared" si="2"/>
        <v>0.038512360292903156</v>
      </c>
      <c r="J8" s="9">
        <f t="shared" si="2"/>
        <v>0.018306447172823873</v>
      </c>
      <c r="K8" s="9">
        <f t="shared" si="2"/>
        <v>0.03764521279524308</v>
      </c>
      <c r="L8" s="9">
        <f t="shared" si="2"/>
        <v>0.018870781258602653</v>
      </c>
      <c r="M8" s="9">
        <f t="shared" si="2"/>
        <v>0.02843693222485272</v>
      </c>
      <c r="N8" s="9">
        <f t="shared" si="2"/>
        <v>0.002257336343115124</v>
      </c>
      <c r="O8" s="9">
        <f t="shared" si="2"/>
        <v>0.04692231459560645</v>
      </c>
      <c r="P8" s="9">
        <f t="shared" si="2"/>
        <v>0.0018994659472554094</v>
      </c>
      <c r="Q8" s="9">
        <f t="shared" si="2"/>
        <v>0.08152562902604195</v>
      </c>
      <c r="R8" s="9">
        <f t="shared" si="2"/>
        <v>0.027487199251225017</v>
      </c>
      <c r="S8" s="9">
        <f t="shared" si="2"/>
        <v>0.011204096239607995</v>
      </c>
      <c r="T8" s="9">
        <f t="shared" si="2"/>
        <v>0.028450696470847327</v>
      </c>
      <c r="U8" s="9">
        <f t="shared" si="2"/>
        <v>0.029001266310631504</v>
      </c>
      <c r="V8" s="9">
        <f t="shared" si="2"/>
        <v>0.0030006056268237625</v>
      </c>
      <c r="W8" s="9">
        <f t="shared" si="2"/>
        <v>0.05264824092936189</v>
      </c>
      <c r="X8" s="9">
        <f t="shared" si="2"/>
        <v>0.03160270880361174</v>
      </c>
      <c r="Y8" s="9">
        <f>+Y7/$Z$7</f>
        <v>0.3329571106094808</v>
      </c>
      <c r="Z8" s="24">
        <f>SUM(C8:Y8)</f>
        <v>1</v>
      </c>
    </row>
    <row r="9" spans="1:26" s="29" customFormat="1" ht="21" customHeight="1">
      <c r="A9" s="37" t="s">
        <v>1</v>
      </c>
      <c r="B9" s="18" t="s">
        <v>30</v>
      </c>
      <c r="C9" s="7">
        <v>25</v>
      </c>
      <c r="D9" s="7">
        <v>4618</v>
      </c>
      <c r="E9" s="7">
        <v>188</v>
      </c>
      <c r="F9" s="7">
        <v>17</v>
      </c>
      <c r="G9" s="7">
        <v>117</v>
      </c>
      <c r="H9" s="7">
        <v>178</v>
      </c>
      <c r="I9" s="7">
        <v>1211</v>
      </c>
      <c r="J9" s="7">
        <v>119</v>
      </c>
      <c r="K9" s="7">
        <v>1545</v>
      </c>
      <c r="L9" s="7">
        <v>678</v>
      </c>
      <c r="M9" s="7">
        <v>973</v>
      </c>
      <c r="N9" s="7">
        <v>41</v>
      </c>
      <c r="O9" s="7">
        <v>1041</v>
      </c>
      <c r="P9" s="7">
        <v>70</v>
      </c>
      <c r="Q9" s="7">
        <v>2775</v>
      </c>
      <c r="R9" s="7">
        <v>899</v>
      </c>
      <c r="S9" s="7">
        <v>412</v>
      </c>
      <c r="T9" s="7">
        <v>1045</v>
      </c>
      <c r="U9" s="7">
        <v>575</v>
      </c>
      <c r="V9" s="7">
        <v>182</v>
      </c>
      <c r="W9" s="7">
        <v>2372</v>
      </c>
      <c r="X9" s="7">
        <v>334</v>
      </c>
      <c r="Y9" s="7">
        <v>8409</v>
      </c>
      <c r="Z9" s="7">
        <v>27824</v>
      </c>
    </row>
    <row r="10" spans="1:26" s="29" customFormat="1" ht="21" customHeight="1">
      <c r="A10" s="37"/>
      <c r="B10" s="18" t="s">
        <v>36</v>
      </c>
      <c r="C10" s="6">
        <v>0.00089850488786659</v>
      </c>
      <c r="D10" s="6">
        <v>0.1659718228867165</v>
      </c>
      <c r="E10" s="6">
        <v>0.006756756756756756</v>
      </c>
      <c r="F10" s="6">
        <v>0.0006109833237492812</v>
      </c>
      <c r="G10" s="6">
        <v>0.0042050028752156415</v>
      </c>
      <c r="H10" s="6">
        <v>0.00639735480161012</v>
      </c>
      <c r="I10" s="6">
        <v>0.04352357676825762</v>
      </c>
      <c r="J10" s="6">
        <v>0.004276883266244968</v>
      </c>
      <c r="K10" s="6">
        <v>0.05552760207015526</v>
      </c>
      <c r="L10" s="6">
        <v>0.024367452558941922</v>
      </c>
      <c r="M10" s="6">
        <v>0.03496981023576768</v>
      </c>
      <c r="N10" s="6">
        <v>0.0014735480161012077</v>
      </c>
      <c r="O10" s="6">
        <v>0.037413743530764806</v>
      </c>
      <c r="P10" s="6">
        <v>0.0025158136860264518</v>
      </c>
      <c r="Q10" s="6">
        <v>0.09973404255319149</v>
      </c>
      <c r="R10" s="6">
        <v>0.03231023576768258</v>
      </c>
      <c r="S10" s="6">
        <v>0.014807360552041402</v>
      </c>
      <c r="T10" s="6">
        <v>0.03755750431282346</v>
      </c>
      <c r="U10" s="6">
        <v>0.02066561242093157</v>
      </c>
      <c r="V10" s="6">
        <v>0.006541115583668775</v>
      </c>
      <c r="W10" s="6">
        <v>0.08525014376078205</v>
      </c>
      <c r="X10" s="6">
        <v>0.012004025301897642</v>
      </c>
      <c r="Y10" s="6">
        <v>0.3022211040828062</v>
      </c>
      <c r="Z10" s="25">
        <v>1</v>
      </c>
    </row>
    <row r="11" spans="1:26" s="29" customFormat="1" ht="21" customHeight="1">
      <c r="A11" s="37" t="s">
        <v>2</v>
      </c>
      <c r="B11" s="18" t="s">
        <v>30</v>
      </c>
      <c r="C11" s="7">
        <v>27</v>
      </c>
      <c r="D11" s="7">
        <v>2405</v>
      </c>
      <c r="E11" s="7">
        <v>142</v>
      </c>
      <c r="F11" s="7">
        <v>46</v>
      </c>
      <c r="G11" s="7">
        <v>154</v>
      </c>
      <c r="H11" s="7">
        <v>211</v>
      </c>
      <c r="I11" s="7">
        <v>1064</v>
      </c>
      <c r="J11" s="7">
        <v>69</v>
      </c>
      <c r="K11" s="7">
        <v>893</v>
      </c>
      <c r="L11" s="7">
        <v>145</v>
      </c>
      <c r="M11" s="7">
        <v>386</v>
      </c>
      <c r="N11" s="7">
        <v>27</v>
      </c>
      <c r="O11" s="7">
        <v>892</v>
      </c>
      <c r="P11" s="7">
        <v>35</v>
      </c>
      <c r="Q11" s="7">
        <v>290</v>
      </c>
      <c r="R11" s="7">
        <v>478</v>
      </c>
      <c r="S11" s="7">
        <v>203</v>
      </c>
      <c r="T11" s="7">
        <v>593</v>
      </c>
      <c r="U11" s="7">
        <v>127</v>
      </c>
      <c r="V11" s="7">
        <v>20</v>
      </c>
      <c r="W11" s="7">
        <v>1027</v>
      </c>
      <c r="X11" s="7">
        <v>1295</v>
      </c>
      <c r="Y11" s="7">
        <v>5821</v>
      </c>
      <c r="Z11" s="7">
        <v>16350</v>
      </c>
    </row>
    <row r="12" spans="1:26" s="29" customFormat="1" ht="21" customHeight="1">
      <c r="A12" s="37"/>
      <c r="B12" s="18" t="s">
        <v>36</v>
      </c>
      <c r="C12" s="6">
        <v>0.0016513761467889909</v>
      </c>
      <c r="D12" s="6">
        <v>0.1470948012232416</v>
      </c>
      <c r="E12" s="6">
        <v>0.008685015290519878</v>
      </c>
      <c r="F12" s="6">
        <v>0.0028134556574923547</v>
      </c>
      <c r="G12" s="6">
        <v>0.009418960244648318</v>
      </c>
      <c r="H12" s="6">
        <v>0.012905198776758409</v>
      </c>
      <c r="I12" s="6">
        <v>0.06507645259938838</v>
      </c>
      <c r="J12" s="6">
        <v>0.004220183486238532</v>
      </c>
      <c r="K12" s="6">
        <v>0.054617737003058095</v>
      </c>
      <c r="L12" s="6">
        <v>0.008868501529051987</v>
      </c>
      <c r="M12" s="6">
        <v>0.0236085626911315</v>
      </c>
      <c r="N12" s="6">
        <v>0.0016513761467889909</v>
      </c>
      <c r="O12" s="6">
        <v>0.0545565749235474</v>
      </c>
      <c r="P12" s="6">
        <v>0.0021406727828746177</v>
      </c>
      <c r="Q12" s="6">
        <v>0.017737003058103974</v>
      </c>
      <c r="R12" s="6">
        <v>0.02923547400611621</v>
      </c>
      <c r="S12" s="6">
        <v>0.012415902140672784</v>
      </c>
      <c r="T12" s="6">
        <v>0.03626911314984709</v>
      </c>
      <c r="U12" s="6">
        <v>0.007767584097859328</v>
      </c>
      <c r="V12" s="6">
        <v>0.0012232415902140672</v>
      </c>
      <c r="W12" s="6">
        <v>0.06281345565749236</v>
      </c>
      <c r="X12" s="6">
        <v>0.07920489296636085</v>
      </c>
      <c r="Y12" s="6">
        <v>0.3560244648318043</v>
      </c>
      <c r="Z12" s="25">
        <v>1</v>
      </c>
    </row>
    <row r="13" spans="1:26" s="29" customFormat="1" ht="21" customHeight="1">
      <c r="A13" s="37" t="s">
        <v>3</v>
      </c>
      <c r="B13" s="18" t="s">
        <v>30</v>
      </c>
      <c r="C13" s="7">
        <v>144</v>
      </c>
      <c r="D13" s="7">
        <v>6194</v>
      </c>
      <c r="E13" s="7">
        <v>242</v>
      </c>
      <c r="F13" s="7">
        <v>163</v>
      </c>
      <c r="G13" s="7">
        <v>166</v>
      </c>
      <c r="H13" s="7">
        <v>167</v>
      </c>
      <c r="I13" s="7">
        <v>523</v>
      </c>
      <c r="J13" s="7">
        <v>1142</v>
      </c>
      <c r="K13" s="7">
        <v>297</v>
      </c>
      <c r="L13" s="7">
        <v>548</v>
      </c>
      <c r="M13" s="7">
        <v>707</v>
      </c>
      <c r="N13" s="7">
        <v>96</v>
      </c>
      <c r="O13" s="7">
        <v>1476</v>
      </c>
      <c r="P13" s="7">
        <v>33</v>
      </c>
      <c r="Q13" s="7">
        <v>2858</v>
      </c>
      <c r="R13" s="7">
        <v>620</v>
      </c>
      <c r="S13" s="7">
        <v>199</v>
      </c>
      <c r="T13" s="7">
        <v>429</v>
      </c>
      <c r="U13" s="7">
        <v>1405</v>
      </c>
      <c r="V13" s="7">
        <v>16</v>
      </c>
      <c r="W13" s="7">
        <v>426</v>
      </c>
      <c r="X13" s="7">
        <v>667</v>
      </c>
      <c r="Y13" s="7">
        <v>9960</v>
      </c>
      <c r="Z13" s="7">
        <v>28478</v>
      </c>
    </row>
    <row r="14" spans="1:26" s="29" customFormat="1" ht="21" customHeight="1">
      <c r="A14" s="37"/>
      <c r="B14" s="18" t="s">
        <v>36</v>
      </c>
      <c r="C14" s="6">
        <v>0.005056534869021701</v>
      </c>
      <c r="D14" s="6">
        <v>0.21750122901889177</v>
      </c>
      <c r="E14" s="6">
        <v>0.008497787765994804</v>
      </c>
      <c r="F14" s="6">
        <v>0.0057237165531287305</v>
      </c>
      <c r="G14" s="6">
        <v>0.005829061029566683</v>
      </c>
      <c r="H14" s="6">
        <v>0.005864175855046</v>
      </c>
      <c r="I14" s="6">
        <v>0.01836505372568298</v>
      </c>
      <c r="J14" s="6">
        <v>0.04010113069738044</v>
      </c>
      <c r="K14" s="6">
        <v>0.010429103167357259</v>
      </c>
      <c r="L14" s="6">
        <v>0.019242924362665916</v>
      </c>
      <c r="M14" s="6">
        <v>0.02482618161387738</v>
      </c>
      <c r="N14" s="6">
        <v>0.0033710232460144674</v>
      </c>
      <c r="O14" s="6">
        <v>0.051829482407472434</v>
      </c>
      <c r="P14" s="6">
        <v>0.001158789240817473</v>
      </c>
      <c r="Q14" s="6">
        <v>0.10035817121988905</v>
      </c>
      <c r="R14" s="6">
        <v>0.02177119179717677</v>
      </c>
      <c r="S14" s="6">
        <v>0.006987850270384156</v>
      </c>
      <c r="T14" s="6">
        <v>0.015064260130627151</v>
      </c>
      <c r="U14" s="6">
        <v>0.04933632979844091</v>
      </c>
      <c r="V14" s="6">
        <v>0.0005618372076690779</v>
      </c>
      <c r="W14" s="6">
        <v>0.014958915654189199</v>
      </c>
      <c r="X14" s="6">
        <v>0.023421588594704685</v>
      </c>
      <c r="Y14" s="6">
        <v>0.3497436617740009</v>
      </c>
      <c r="Z14" s="25">
        <v>1</v>
      </c>
    </row>
    <row r="15" spans="1:26" ht="21" customHeight="1">
      <c r="A15" s="30" t="s">
        <v>32</v>
      </c>
      <c r="B15" s="19" t="s">
        <v>30</v>
      </c>
      <c r="C15" s="5">
        <v>3</v>
      </c>
      <c r="D15" s="5">
        <v>221</v>
      </c>
      <c r="E15" s="5">
        <v>2</v>
      </c>
      <c r="F15" s="5" t="s">
        <v>40</v>
      </c>
      <c r="G15" s="5">
        <v>9</v>
      </c>
      <c r="H15" s="5">
        <v>7</v>
      </c>
      <c r="I15" s="5">
        <v>204</v>
      </c>
      <c r="J15" s="5">
        <v>8</v>
      </c>
      <c r="K15" s="5">
        <v>1269</v>
      </c>
      <c r="L15" s="5">
        <v>12</v>
      </c>
      <c r="M15" s="5">
        <v>4</v>
      </c>
      <c r="N15" s="5" t="s">
        <v>40</v>
      </c>
      <c r="O15" s="5">
        <v>11</v>
      </c>
      <c r="P15" s="5" t="s">
        <v>40</v>
      </c>
      <c r="Q15" s="5">
        <v>6</v>
      </c>
      <c r="R15" s="5">
        <v>4</v>
      </c>
      <c r="S15" s="5">
        <v>1</v>
      </c>
      <c r="T15" s="5">
        <v>29</v>
      </c>
      <c r="U15" s="5" t="s">
        <v>40</v>
      </c>
      <c r="V15" s="5" t="s">
        <v>40</v>
      </c>
      <c r="W15" s="5">
        <v>13</v>
      </c>
      <c r="X15" s="5">
        <v>10</v>
      </c>
      <c r="Y15" s="5">
        <v>497</v>
      </c>
      <c r="Z15" s="5">
        <v>2310</v>
      </c>
    </row>
    <row r="16" spans="1:26" ht="21" customHeight="1">
      <c r="A16" s="30"/>
      <c r="B16" s="19" t="s">
        <v>36</v>
      </c>
      <c r="C16" s="10">
        <v>0.0012987012987012985</v>
      </c>
      <c r="D16" s="10">
        <v>0.09567099567099566</v>
      </c>
      <c r="E16" s="10">
        <v>0.0008658008658008658</v>
      </c>
      <c r="F16" s="10" t="s">
        <v>40</v>
      </c>
      <c r="G16" s="10">
        <v>0.003896103896103896</v>
      </c>
      <c r="H16" s="10">
        <v>0.0030303030303030303</v>
      </c>
      <c r="I16" s="10">
        <v>0.08831168831168831</v>
      </c>
      <c r="J16" s="10">
        <v>0.003463203463203463</v>
      </c>
      <c r="K16" s="10">
        <v>0.5493506493506494</v>
      </c>
      <c r="L16" s="10">
        <v>0.005194805194805194</v>
      </c>
      <c r="M16" s="10">
        <v>0.0017316017316017316</v>
      </c>
      <c r="N16" s="5" t="s">
        <v>40</v>
      </c>
      <c r="O16" s="10">
        <v>0.004761904761904762</v>
      </c>
      <c r="P16" s="5" t="s">
        <v>40</v>
      </c>
      <c r="Q16" s="10">
        <v>0.002597402597402597</v>
      </c>
      <c r="R16" s="10">
        <v>0.0017316017316017316</v>
      </c>
      <c r="S16" s="10">
        <v>0.0004329004329004329</v>
      </c>
      <c r="T16" s="10">
        <v>0.012554112554112554</v>
      </c>
      <c r="U16" s="5" t="s">
        <v>40</v>
      </c>
      <c r="V16" s="5" t="s">
        <v>40</v>
      </c>
      <c r="W16" s="10">
        <v>0.005627705627705628</v>
      </c>
      <c r="X16" s="10">
        <v>0.004329004329004329</v>
      </c>
      <c r="Y16" s="10">
        <v>0.21515151515151515</v>
      </c>
      <c r="Z16" s="26">
        <v>1</v>
      </c>
    </row>
    <row r="17" spans="1:26" ht="21" customHeight="1">
      <c r="A17" s="30" t="s">
        <v>33</v>
      </c>
      <c r="B17" s="19" t="s">
        <v>30</v>
      </c>
      <c r="C17" s="5">
        <v>11</v>
      </c>
      <c r="D17" s="5">
        <v>2140</v>
      </c>
      <c r="E17" s="5">
        <v>3</v>
      </c>
      <c r="F17" s="5">
        <v>5</v>
      </c>
      <c r="G17" s="5">
        <v>21</v>
      </c>
      <c r="H17" s="5">
        <v>23</v>
      </c>
      <c r="I17" s="5">
        <v>351</v>
      </c>
      <c r="J17" s="5">
        <v>6</v>
      </c>
      <c r="K17" s="5">
        <v>31</v>
      </c>
      <c r="L17" s="5">
        <v>428</v>
      </c>
      <c r="M17" s="5">
        <v>16</v>
      </c>
      <c r="N17" s="5">
        <v>1</v>
      </c>
      <c r="O17" s="5">
        <v>27</v>
      </c>
      <c r="P17" s="5">
        <v>38</v>
      </c>
      <c r="Q17" s="5">
        <v>98</v>
      </c>
      <c r="R17" s="5">
        <v>22</v>
      </c>
      <c r="S17" s="5">
        <v>7</v>
      </c>
      <c r="T17" s="5">
        <v>27</v>
      </c>
      <c r="U17" s="5">
        <v>31</v>
      </c>
      <c r="V17" s="5">
        <v>1</v>
      </c>
      <c r="W17" s="5">
        <v>32</v>
      </c>
      <c r="X17" s="5">
        <v>4</v>
      </c>
      <c r="Y17" s="5">
        <v>1176</v>
      </c>
      <c r="Z17" s="5">
        <v>4499</v>
      </c>
    </row>
    <row r="18" spans="1:26" ht="21" customHeight="1">
      <c r="A18" s="30"/>
      <c r="B18" s="19" t="s">
        <v>36</v>
      </c>
      <c r="C18" s="10">
        <v>0.0024449877750611247</v>
      </c>
      <c r="D18" s="10">
        <v>0.47566125805734605</v>
      </c>
      <c r="E18" s="10">
        <v>0.0006668148477439431</v>
      </c>
      <c r="F18" s="10">
        <v>0.0011113580795732384</v>
      </c>
      <c r="G18" s="10">
        <v>0.0046677039342076015</v>
      </c>
      <c r="H18" s="10">
        <v>0.005112247166036897</v>
      </c>
      <c r="I18" s="10">
        <v>0.07801733718604134</v>
      </c>
      <c r="J18" s="10">
        <v>0.0013336296954878863</v>
      </c>
      <c r="K18" s="10">
        <v>0.006890420093354078</v>
      </c>
      <c r="L18" s="10">
        <v>0.0951322516114692</v>
      </c>
      <c r="M18" s="10">
        <v>0.003556345854634363</v>
      </c>
      <c r="N18" s="10">
        <v>0.0002222716159146477</v>
      </c>
      <c r="O18" s="10">
        <v>0.006001333629695488</v>
      </c>
      <c r="P18" s="10">
        <v>0.008446321404756613</v>
      </c>
      <c r="Q18" s="10">
        <v>0.021782618359635474</v>
      </c>
      <c r="R18" s="10">
        <v>0.004889975550122249</v>
      </c>
      <c r="S18" s="10">
        <v>0.001555901311402534</v>
      </c>
      <c r="T18" s="10">
        <v>0.006001333629695488</v>
      </c>
      <c r="U18" s="10">
        <v>0.006890420093354078</v>
      </c>
      <c r="V18" s="10">
        <v>0.0002222716159146477</v>
      </c>
      <c r="W18" s="10">
        <v>0.007112691709268726</v>
      </c>
      <c r="X18" s="10">
        <v>0.0008890864636585908</v>
      </c>
      <c r="Y18" s="10">
        <v>0.2613914203156257</v>
      </c>
      <c r="Z18" s="26">
        <v>1</v>
      </c>
    </row>
    <row r="19" spans="1:26" ht="21" customHeight="1">
      <c r="A19" s="30" t="s">
        <v>34</v>
      </c>
      <c r="B19" s="19" t="s">
        <v>30</v>
      </c>
      <c r="C19" s="5">
        <v>84</v>
      </c>
      <c r="D19" s="5">
        <v>1210</v>
      </c>
      <c r="E19" s="5">
        <v>17</v>
      </c>
      <c r="F19" s="5">
        <v>8</v>
      </c>
      <c r="G19" s="5">
        <v>169</v>
      </c>
      <c r="H19" s="5">
        <v>105</v>
      </c>
      <c r="I19" s="5">
        <v>237</v>
      </c>
      <c r="J19" s="5">
        <v>1</v>
      </c>
      <c r="K19" s="5">
        <v>27</v>
      </c>
      <c r="L19" s="5">
        <v>82</v>
      </c>
      <c r="M19" s="5">
        <v>7</v>
      </c>
      <c r="N19" s="5">
        <v>7</v>
      </c>
      <c r="O19" s="5">
        <v>36</v>
      </c>
      <c r="P19" s="5">
        <v>1210</v>
      </c>
      <c r="Q19" s="5">
        <v>19</v>
      </c>
      <c r="R19" s="5">
        <v>14</v>
      </c>
      <c r="S19" s="5">
        <v>23</v>
      </c>
      <c r="T19" s="5">
        <v>18</v>
      </c>
      <c r="U19" s="5">
        <v>11</v>
      </c>
      <c r="V19" s="5" t="s">
        <v>40</v>
      </c>
      <c r="W19" s="5">
        <v>24</v>
      </c>
      <c r="X19" s="5">
        <v>33</v>
      </c>
      <c r="Y19" s="5">
        <v>2005</v>
      </c>
      <c r="Z19" s="5">
        <v>5347</v>
      </c>
    </row>
    <row r="20" spans="1:26" ht="21" customHeight="1">
      <c r="A20" s="30"/>
      <c r="B20" s="19" t="s">
        <v>36</v>
      </c>
      <c r="C20" s="10">
        <v>0.015709743781559753</v>
      </c>
      <c r="D20" s="10">
        <v>0.22629511875818215</v>
      </c>
      <c r="E20" s="10">
        <v>0.0031793529081728072</v>
      </c>
      <c r="F20" s="10">
        <v>0.0014961660744342623</v>
      </c>
      <c r="G20" s="10">
        <v>0.03160650832242379</v>
      </c>
      <c r="H20" s="10">
        <v>0.019637179726949693</v>
      </c>
      <c r="I20" s="10">
        <v>0.04432391995511502</v>
      </c>
      <c r="J20" s="10">
        <v>0.0001870207593042828</v>
      </c>
      <c r="K20" s="10">
        <v>0.005049560501215636</v>
      </c>
      <c r="L20" s="10">
        <v>0.015335702262951188</v>
      </c>
      <c r="M20" s="10">
        <v>0.0013091453151299795</v>
      </c>
      <c r="N20" s="10">
        <v>0.0013091453151299795</v>
      </c>
      <c r="O20" s="10">
        <v>0.00673274733495418</v>
      </c>
      <c r="P20" s="10">
        <v>0.22629511875818215</v>
      </c>
      <c r="Q20" s="10">
        <v>0.003553394426781373</v>
      </c>
      <c r="R20" s="10">
        <v>0.002618290630259959</v>
      </c>
      <c r="S20" s="10">
        <v>0.004301477463998503</v>
      </c>
      <c r="T20" s="10">
        <v>0.00336637366747709</v>
      </c>
      <c r="U20" s="10">
        <v>0.0020572283523471106</v>
      </c>
      <c r="V20" s="5" t="s">
        <v>40</v>
      </c>
      <c r="W20" s="10">
        <v>0.0044884982233027865</v>
      </c>
      <c r="X20" s="10">
        <v>0.006171685057041331</v>
      </c>
      <c r="Y20" s="10">
        <v>0.37497662240508695</v>
      </c>
      <c r="Z20" s="26">
        <v>1</v>
      </c>
    </row>
    <row r="21" spans="1:26" ht="21" customHeight="1">
      <c r="A21" s="30" t="s">
        <v>35</v>
      </c>
      <c r="B21" s="19" t="s">
        <v>30</v>
      </c>
      <c r="C21" s="5">
        <v>576</v>
      </c>
      <c r="D21" s="5">
        <v>277</v>
      </c>
      <c r="E21" s="5">
        <v>6</v>
      </c>
      <c r="F21" s="5">
        <v>3</v>
      </c>
      <c r="G21" s="5">
        <v>38</v>
      </c>
      <c r="H21" s="5">
        <v>9</v>
      </c>
      <c r="I21" s="5">
        <v>118</v>
      </c>
      <c r="J21" s="5">
        <v>6</v>
      </c>
      <c r="K21" s="5">
        <v>74</v>
      </c>
      <c r="L21" s="5">
        <v>33</v>
      </c>
      <c r="M21" s="5">
        <v>8</v>
      </c>
      <c r="N21" s="5">
        <v>4</v>
      </c>
      <c r="O21" s="5">
        <v>8</v>
      </c>
      <c r="P21" s="5">
        <v>103</v>
      </c>
      <c r="Q21" s="5">
        <v>15</v>
      </c>
      <c r="R21" s="5">
        <v>5</v>
      </c>
      <c r="S21" s="5">
        <v>2</v>
      </c>
      <c r="T21" s="5">
        <v>9</v>
      </c>
      <c r="U21" s="5">
        <v>3</v>
      </c>
      <c r="V21" s="5" t="s">
        <v>40</v>
      </c>
      <c r="W21" s="5">
        <v>4</v>
      </c>
      <c r="X21" s="5">
        <v>16</v>
      </c>
      <c r="Y21" s="5">
        <v>216</v>
      </c>
      <c r="Z21" s="5">
        <v>1533</v>
      </c>
    </row>
    <row r="22" spans="1:26" ht="21" customHeight="1">
      <c r="A22" s="30"/>
      <c r="B22" s="19" t="s">
        <v>36</v>
      </c>
      <c r="C22" s="10">
        <v>0.37573385518590996</v>
      </c>
      <c r="D22" s="10">
        <v>0.1806914546640574</v>
      </c>
      <c r="E22" s="10">
        <v>0.003913894324853229</v>
      </c>
      <c r="F22" s="10">
        <v>0.0019569471624266144</v>
      </c>
      <c r="G22" s="10">
        <v>0.024787997390737115</v>
      </c>
      <c r="H22" s="10">
        <v>0.005870841487279843</v>
      </c>
      <c r="I22" s="10">
        <v>0.07697325505544683</v>
      </c>
      <c r="J22" s="10">
        <v>0.003913894324853229</v>
      </c>
      <c r="K22" s="10">
        <v>0.048271363339856495</v>
      </c>
      <c r="L22" s="10">
        <v>0.02152641878669276</v>
      </c>
      <c r="M22" s="10">
        <v>0.005218525766470972</v>
      </c>
      <c r="N22" s="10">
        <v>0.002609262883235486</v>
      </c>
      <c r="O22" s="10">
        <v>0.005218525766470972</v>
      </c>
      <c r="P22" s="10">
        <v>0.06718851924331376</v>
      </c>
      <c r="Q22" s="10">
        <v>0.009784735812133072</v>
      </c>
      <c r="R22" s="10">
        <v>0.0032615786040443573</v>
      </c>
      <c r="S22" s="10">
        <v>0.001304631441617743</v>
      </c>
      <c r="T22" s="10">
        <v>0.005870841487279843</v>
      </c>
      <c r="U22" s="10">
        <v>0.0019569471624266144</v>
      </c>
      <c r="V22" s="5" t="s">
        <v>40</v>
      </c>
      <c r="W22" s="10">
        <v>0.002609262883235486</v>
      </c>
      <c r="X22" s="10">
        <v>0.010437051532941943</v>
      </c>
      <c r="Y22" s="10">
        <v>0.14090019569471623</v>
      </c>
      <c r="Z22" s="26">
        <v>1</v>
      </c>
    </row>
    <row r="23" spans="1:26" ht="21" customHeight="1">
      <c r="A23" s="34" t="s">
        <v>0</v>
      </c>
      <c r="B23" s="20" t="s">
        <v>30</v>
      </c>
      <c r="C23" s="11">
        <v>870</v>
      </c>
      <c r="D23" s="11">
        <v>17065</v>
      </c>
      <c r="E23" s="11">
        <v>600</v>
      </c>
      <c r="F23" s="11">
        <v>242</v>
      </c>
      <c r="G23" s="11">
        <v>674</v>
      </c>
      <c r="H23" s="12">
        <v>700</v>
      </c>
      <c r="I23" s="12">
        <v>3708</v>
      </c>
      <c r="J23" s="13">
        <v>1351</v>
      </c>
      <c r="K23" s="13">
        <v>4136</v>
      </c>
      <c r="L23" s="13">
        <v>1926</v>
      </c>
      <c r="M23" s="13">
        <v>2101</v>
      </c>
      <c r="N23" s="13">
        <v>176</v>
      </c>
      <c r="O23" s="13">
        <v>3491</v>
      </c>
      <c r="P23" s="13">
        <v>1489</v>
      </c>
      <c r="Q23" s="13">
        <v>6061</v>
      </c>
      <c r="R23" s="13">
        <v>2042</v>
      </c>
      <c r="S23" s="13">
        <v>847</v>
      </c>
      <c r="T23" s="13">
        <v>2150</v>
      </c>
      <c r="U23" s="13">
        <v>2152</v>
      </c>
      <c r="V23" s="13">
        <v>219</v>
      </c>
      <c r="W23" s="13">
        <v>3898</v>
      </c>
      <c r="X23" s="13">
        <v>2359</v>
      </c>
      <c r="Y23" s="13">
        <v>28084</v>
      </c>
      <c r="Z23" s="14">
        <v>86341</v>
      </c>
    </row>
    <row r="24" spans="1:26" ht="21" customHeight="1">
      <c r="A24" s="35"/>
      <c r="B24" s="21" t="s">
        <v>36</v>
      </c>
      <c r="C24" s="22">
        <v>0.010076325268412458</v>
      </c>
      <c r="D24" s="22">
        <v>0.197646541040757</v>
      </c>
      <c r="E24" s="22">
        <v>0.006949189840284453</v>
      </c>
      <c r="F24" s="22">
        <v>0.002802839902248063</v>
      </c>
      <c r="G24" s="22">
        <v>0.00780625658725287</v>
      </c>
      <c r="H24" s="23">
        <v>0.00810738814699853</v>
      </c>
      <c r="I24" s="23">
        <v>0.042945993212957924</v>
      </c>
      <c r="J24" s="22">
        <v>0.015647259123707163</v>
      </c>
      <c r="K24" s="22">
        <v>0.047903081965694164</v>
      </c>
      <c r="L24" s="22">
        <v>0.022306899387313096</v>
      </c>
      <c r="M24" s="22">
        <v>0.02433374642406273</v>
      </c>
      <c r="N24" s="22">
        <v>0.0020384290198167732</v>
      </c>
      <c r="O24" s="22">
        <v>0.04043270288738838</v>
      </c>
      <c r="P24" s="22">
        <v>0.017245572786972585</v>
      </c>
      <c r="Q24" s="22">
        <v>0.07019839936994011</v>
      </c>
      <c r="R24" s="22">
        <v>0.023650409423101423</v>
      </c>
      <c r="S24" s="22">
        <v>0.00980993965786822</v>
      </c>
      <c r="T24" s="22">
        <v>0.024901263594352626</v>
      </c>
      <c r="U24" s="22">
        <v>0.02492442756048691</v>
      </c>
      <c r="V24" s="22">
        <v>0.0025364542917038256</v>
      </c>
      <c r="W24" s="22">
        <v>0.04514656999571467</v>
      </c>
      <c r="X24" s="22">
        <v>0.027321898055385044</v>
      </c>
      <c r="Y24" s="22">
        <v>0.325268412457581</v>
      </c>
      <c r="Z24" s="27">
        <v>1</v>
      </c>
    </row>
    <row r="25" ht="15.75" customHeight="1"/>
    <row r="26" spans="1:8" ht="60.75" customHeight="1">
      <c r="A26" s="31" t="s">
        <v>39</v>
      </c>
      <c r="B26" s="31"/>
      <c r="C26" s="31"/>
      <c r="D26" s="31"/>
      <c r="E26" s="31"/>
      <c r="F26" s="31"/>
      <c r="G26" s="28"/>
      <c r="H26" s="28"/>
    </row>
  </sheetData>
  <sheetProtection/>
  <mergeCells count="11">
    <mergeCell ref="A15:A16"/>
    <mergeCell ref="A17:A18"/>
    <mergeCell ref="A26:F26"/>
    <mergeCell ref="A6:B6"/>
    <mergeCell ref="A19:A20"/>
    <mergeCell ref="A21:A22"/>
    <mergeCell ref="A23:A24"/>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2013-03-19T18:58:07Z</dcterms:modified>
  <cp:category/>
  <cp:version/>
  <cp:contentType/>
  <cp:contentStatus/>
</cp:coreProperties>
</file>