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<sst xmlns="http://schemas.openxmlformats.org/spreadsheetml/2006/main" count="72" uniqueCount="44">
  <si>
    <t>Total</t>
  </si>
  <si>
    <t xml:space="preserve">     Administración Pública Central</t>
  </si>
  <si>
    <t xml:space="preserve">     Desconcentrados y Paraestatales</t>
  </si>
  <si>
    <t xml:space="preserve">     Delegaciones Políticas</t>
  </si>
  <si>
    <t xml:space="preserve">                              Dirección de Evaluación y Estudios</t>
  </si>
  <si>
    <t>Actuación de Asociaciones Políticas</t>
  </si>
  <si>
    <t>Control y vigilancia de recursos públicos (en general)</t>
  </si>
  <si>
    <t>Cultura</t>
  </si>
  <si>
    <t>Deporte</t>
  </si>
  <si>
    <t>Derechos Humanos</t>
  </si>
  <si>
    <t>Educación</t>
  </si>
  <si>
    <t>Empleo</t>
  </si>
  <si>
    <t>Fomento a las actividades económicas</t>
  </si>
  <si>
    <t>Impartición de justicia</t>
  </si>
  <si>
    <t>Legislación, Desarrollo legislativo (en general)</t>
  </si>
  <si>
    <t>Medio ambiente</t>
  </si>
  <si>
    <t>Movilizaciones, conflictos sociales y políticos</t>
  </si>
  <si>
    <t>Obra pública</t>
  </si>
  <si>
    <t>Procesos electorales</t>
  </si>
  <si>
    <t>Programas de desarrollo urbano (uso de suelo)</t>
  </si>
  <si>
    <t>Programas sociales de transferencia o subsidio</t>
  </si>
  <si>
    <t>Salud</t>
  </si>
  <si>
    <t>Seguridad pública</t>
  </si>
  <si>
    <t>Turismo</t>
  </si>
  <si>
    <t>Vialidad y transporte público</t>
  </si>
  <si>
    <t>Vivienda</t>
  </si>
  <si>
    <t>Otro</t>
  </si>
  <si>
    <t xml:space="preserve">                              (% por renglón)</t>
  </si>
  <si>
    <t>Órgano</t>
  </si>
  <si>
    <t>Servicios Urbanos (limpieza, jardines, alumbrado público, etc.)</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</si>
  <si>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</si>
  <si>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</si>
  <si>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</si>
  <si>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</si>
  <si>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</si>
  <si>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</si>
  <si>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</si>
  <si>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</si>
  <si>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t>
  </si>
  <si>
    <t>Unidad Administrativa responsable de emitir la información: Dirección de Evaluación y Estudios</t>
  </si>
  <si>
    <t xml:space="preserve">                              Área de interés del solicitante por Órgano de gobierno, 2013</t>
  </si>
  <si>
    <t>Fecha de actualización: 31 de diciembre de 2013</t>
  </si>
  <si>
    <t>Fecha de validación: 17 de febrero de 2014</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</si>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</sst>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80A]dddd\,\ dd&quot; de &quot;mmmm&quot; de &quot;yyyy"/>
    <numFmt numFmtId="167" formatCode="[$-80A]hh:mm:ss\ AM/PM"/>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theme="0"/>
      </right>
      <top style="thin">
        <color rgb="FF38939B"/>
      </top>
      <bottom style="thin">
        <color theme="0"/>
      </bottom>
    </border>
    <border>
      <left style="thin">
        <color theme="0"/>
      </left>
      <right style="thin">
        <color rgb="FF38939B"/>
      </right>
      <top style="thin">
        <color rgb="FF38939B"/>
      </top>
      <bottom style="thin">
        <color theme="0"/>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theme="0"/>
      </left>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42">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3" applyNumberFormat="1" applyFont="1" applyBorder="1" applyAlignment="1">
      <alignment horizontal="center" vertical="center" wrapText="1"/>
    </xf>
    <xf numFmtId="3" fontId="24" fillId="33" borderId="11" xfId="0" applyNumberFormat="1" applyFont="1" applyFill="1" applyBorder="1" applyAlignment="1">
      <alignment horizontal="center" vertical="center" wrapText="1"/>
    </xf>
    <xf numFmtId="3"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3"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8" xfId="0" applyNumberFormat="1" applyFont="1" applyFill="1" applyBorder="1" applyAlignment="1">
      <alignment horizontal="center" vertical="center" wrapText="1"/>
    </xf>
    <xf numFmtId="0" fontId="37" fillId="0" borderId="0" xfId="0" applyFont="1" applyAlignment="1">
      <alignment vertical="center" wrapText="1"/>
    </xf>
    <xf numFmtId="0" fontId="0" fillId="0" borderId="0" xfId="0" applyFont="1" applyAlignment="1">
      <alignment vertical="center"/>
    </xf>
    <xf numFmtId="0" fontId="36" fillId="0" borderId="0" xfId="0" applyFont="1" applyAlignment="1">
      <alignment horizontal="center" vertical="center"/>
    </xf>
    <xf numFmtId="165" fontId="36" fillId="0" borderId="0" xfId="0" applyNumberFormat="1" applyFont="1" applyAlignment="1">
      <alignment horizontal="center" vertical="center"/>
    </xf>
    <xf numFmtId="165" fontId="18" fillId="0" borderId="10" xfId="0" applyNumberFormat="1" applyFont="1" applyBorder="1" applyAlignment="1">
      <alignment horizontal="center" vertical="center" wrapText="1"/>
    </xf>
    <xf numFmtId="165" fontId="19" fillId="0" borderId="10" xfId="0" applyNumberFormat="1" applyFont="1" applyBorder="1" applyAlignment="1">
      <alignment horizontal="center" vertical="center" wrapText="1"/>
    </xf>
    <xf numFmtId="165" fontId="24" fillId="33" borderId="17" xfId="0" applyNumberFormat="1" applyFont="1" applyFill="1" applyBorder="1" applyAlignment="1">
      <alignment horizontal="center" vertical="center" wrapText="1"/>
    </xf>
    <xf numFmtId="165" fontId="24" fillId="33" borderId="19" xfId="0" applyNumberFormat="1" applyFont="1" applyFill="1" applyBorder="1" applyAlignment="1">
      <alignment horizontal="center" vertical="center" wrapText="1"/>
    </xf>
    <xf numFmtId="0" fontId="36" fillId="0" borderId="0" xfId="0" applyFont="1" applyAlignment="1">
      <alignment vertical="center"/>
    </xf>
    <xf numFmtId="0" fontId="0" fillId="0" borderId="10" xfId="0" applyFont="1" applyBorder="1" applyAlignment="1">
      <alignment horizontal="left" vertical="center"/>
    </xf>
    <xf numFmtId="0" fontId="37" fillId="0" borderId="0" xfId="0" applyFont="1" applyAlignment="1">
      <alignment horizontal="justify" vertical="center" wrapText="1"/>
    </xf>
    <xf numFmtId="0" fontId="36" fillId="0" borderId="10" xfId="0" applyFont="1" applyBorder="1" applyAlignment="1">
      <alignment horizontal="left" vertical="center"/>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left" vertical="center" wrapText="1"/>
    </xf>
    <xf numFmtId="4" fontId="24" fillId="33" borderId="23"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38"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10" width="19.7109375" style="4" customWidth="1"/>
    <col min="11" max="26" width="19.7109375" style="3" customWidth="1"/>
    <col min="27" max="16384" width="11.421875" style="3" customWidth="1"/>
  </cols>
  <sheetData>
    <row r="1" spans="1:2" s="2" customFormat="1" ht="21" customHeight="1">
      <c r="A1" s="1" t="s">
        <v>37</v>
      </c>
      <c r="B1" s="1"/>
    </row>
    <row r="2" spans="1:2" s="2" customFormat="1" ht="21" customHeight="1">
      <c r="A2" s="1" t="s">
        <v>4</v>
      </c>
      <c r="B2" s="1"/>
    </row>
    <row r="3" spans="1:2" s="2" customFormat="1" ht="21" customHeight="1">
      <c r="A3" s="7" t="s">
        <v>40</v>
      </c>
      <c r="B3" s="7"/>
    </row>
    <row r="4" spans="1:2" s="2" customFormat="1" ht="21" customHeight="1">
      <c r="A4" s="1" t="s">
        <v>27</v>
      </c>
      <c r="B4" s="1"/>
    </row>
    <row r="5" spans="1:2" s="2" customFormat="1" ht="21" customHeight="1">
      <c r="A5" s="1"/>
      <c r="B5" s="1"/>
    </row>
    <row r="6" spans="1:26" ht="63" customHeight="1">
      <c r="A6" s="36" t="s">
        <v>28</v>
      </c>
      <c r="B6" s="37"/>
      <c r="C6" s="13" t="s">
        <v>5</v>
      </c>
      <c r="D6" s="13" t="s">
        <v>6</v>
      </c>
      <c r="E6" s="13" t="s">
        <v>7</v>
      </c>
      <c r="F6" s="13" t="s">
        <v>8</v>
      </c>
      <c r="G6" s="13" t="s">
        <v>9</v>
      </c>
      <c r="H6" s="13" t="s">
        <v>10</v>
      </c>
      <c r="I6" s="13" t="s">
        <v>11</v>
      </c>
      <c r="J6" s="13" t="s">
        <v>12</v>
      </c>
      <c r="K6" s="13" t="s">
        <v>13</v>
      </c>
      <c r="L6" s="13" t="s">
        <v>14</v>
      </c>
      <c r="M6" s="13" t="s">
        <v>15</v>
      </c>
      <c r="N6" s="13" t="s">
        <v>16</v>
      </c>
      <c r="O6" s="13" t="s">
        <v>17</v>
      </c>
      <c r="P6" s="13" t="s">
        <v>18</v>
      </c>
      <c r="Q6" s="13" t="s">
        <v>19</v>
      </c>
      <c r="R6" s="13" t="s">
        <v>20</v>
      </c>
      <c r="S6" s="13" t="s">
        <v>21</v>
      </c>
      <c r="T6" s="13" t="s">
        <v>22</v>
      </c>
      <c r="U6" s="13" t="s">
        <v>29</v>
      </c>
      <c r="V6" s="13" t="s">
        <v>23</v>
      </c>
      <c r="W6" s="13" t="s">
        <v>24</v>
      </c>
      <c r="X6" s="13" t="s">
        <v>25</v>
      </c>
      <c r="Y6" s="13" t="s">
        <v>26</v>
      </c>
      <c r="Z6" s="14" t="s">
        <v>0</v>
      </c>
    </row>
    <row r="7" spans="1:26" ht="21" customHeight="1">
      <c r="A7" s="40" t="s">
        <v>31</v>
      </c>
      <c r="B7" s="15" t="s">
        <v>30</v>
      </c>
      <c r="C7" s="5">
        <f>SUM(C9,C11,C13)</f>
        <v>171</v>
      </c>
      <c r="D7" s="5">
        <f aca="true" t="shared" si="0" ref="D7:J7">SUM(D9,D11,D13)</f>
        <v>16084</v>
      </c>
      <c r="E7" s="5">
        <f t="shared" si="0"/>
        <v>776</v>
      </c>
      <c r="F7" s="5">
        <f t="shared" si="0"/>
        <v>673</v>
      </c>
      <c r="G7" s="5">
        <f t="shared" si="0"/>
        <v>653</v>
      </c>
      <c r="H7" s="5">
        <f t="shared" si="0"/>
        <v>879</v>
      </c>
      <c r="I7" s="5">
        <f t="shared" si="0"/>
        <v>2611</v>
      </c>
      <c r="J7" s="5">
        <f t="shared" si="0"/>
        <v>1347</v>
      </c>
      <c r="K7" s="5">
        <f aca="true" t="shared" si="1" ref="K7:Z7">SUM(K9,K11,K13)</f>
        <v>2647</v>
      </c>
      <c r="L7" s="5">
        <f t="shared" si="1"/>
        <v>1499</v>
      </c>
      <c r="M7" s="5">
        <f t="shared" si="1"/>
        <v>1014</v>
      </c>
      <c r="N7" s="5">
        <f t="shared" si="1"/>
        <v>515</v>
      </c>
      <c r="O7" s="5">
        <f t="shared" si="1"/>
        <v>2142</v>
      </c>
      <c r="P7" s="5">
        <f>SUM(P9,P11,P13)</f>
        <v>86</v>
      </c>
      <c r="Q7" s="5">
        <f t="shared" si="1"/>
        <v>4791</v>
      </c>
      <c r="R7" s="5">
        <f t="shared" si="1"/>
        <v>2641</v>
      </c>
      <c r="S7" s="5">
        <f t="shared" si="1"/>
        <v>1223</v>
      </c>
      <c r="T7" s="5">
        <f t="shared" si="1"/>
        <v>4706</v>
      </c>
      <c r="U7" s="5">
        <f t="shared" si="1"/>
        <v>1859</v>
      </c>
      <c r="V7" s="5">
        <f t="shared" si="1"/>
        <v>202</v>
      </c>
      <c r="W7" s="5">
        <f t="shared" si="1"/>
        <v>2305</v>
      </c>
      <c r="X7" s="5">
        <f t="shared" si="1"/>
        <v>2626</v>
      </c>
      <c r="Y7" s="5">
        <f t="shared" si="1"/>
        <v>32856</v>
      </c>
      <c r="Z7" s="5">
        <f t="shared" si="1"/>
        <v>84306</v>
      </c>
    </row>
    <row r="8" spans="1:26" ht="21" customHeight="1">
      <c r="A8" s="40"/>
      <c r="B8" s="15" t="s">
        <v>36</v>
      </c>
      <c r="C8" s="8">
        <f>+C7/$Z$7</f>
        <v>0.0020283253860935166</v>
      </c>
      <c r="D8" s="8">
        <f aca="true" t="shared" si="2" ref="D8:X8">+D7/$Z$7</f>
        <v>0.19078120181244515</v>
      </c>
      <c r="E8" s="8">
        <f t="shared" si="2"/>
        <v>0.00920456432519631</v>
      </c>
      <c r="F8" s="8">
        <f t="shared" si="2"/>
        <v>0.007982824472754016</v>
      </c>
      <c r="G8" s="8">
        <f t="shared" si="2"/>
        <v>0.0077455934334448315</v>
      </c>
      <c r="H8" s="8">
        <f t="shared" si="2"/>
        <v>0.010426304177638603</v>
      </c>
      <c r="I8" s="8">
        <f t="shared" si="2"/>
        <v>0.030970512181813868</v>
      </c>
      <c r="J8" s="8">
        <f t="shared" si="2"/>
        <v>0.01597751049747349</v>
      </c>
      <c r="K8" s="8">
        <f t="shared" si="2"/>
        <v>0.0313975280525704</v>
      </c>
      <c r="L8" s="8">
        <f t="shared" si="2"/>
        <v>0.01778046639622328</v>
      </c>
      <c r="M8" s="8">
        <f t="shared" si="2"/>
        <v>0.01202761369297559</v>
      </c>
      <c r="N8" s="8">
        <f t="shared" si="2"/>
        <v>0.006108699262211467</v>
      </c>
      <c r="O8" s="8">
        <f t="shared" si="2"/>
        <v>0.025407444310013523</v>
      </c>
      <c r="P8" s="8">
        <f t="shared" si="2"/>
        <v>0.001020093469029488</v>
      </c>
      <c r="Q8" s="8">
        <f t="shared" si="2"/>
        <v>0.05682869546651484</v>
      </c>
      <c r="R8" s="8">
        <f t="shared" si="2"/>
        <v>0.031326358740777646</v>
      </c>
      <c r="S8" s="8">
        <f t="shared" si="2"/>
        <v>0.014506678053756553</v>
      </c>
      <c r="T8" s="8">
        <f t="shared" si="2"/>
        <v>0.05582046354945081</v>
      </c>
      <c r="U8" s="8">
        <f t="shared" si="2"/>
        <v>0.02205062510378858</v>
      </c>
      <c r="V8" s="8">
        <f t="shared" si="2"/>
        <v>0.0023960334970227503</v>
      </c>
      <c r="W8" s="8">
        <f t="shared" si="2"/>
        <v>0.027340877280383365</v>
      </c>
      <c r="X8" s="8">
        <f t="shared" si="2"/>
        <v>0.031148435461295757</v>
      </c>
      <c r="Y8" s="8">
        <f>+Y7/$Z$7</f>
        <v>0.3897231513771262</v>
      </c>
      <c r="Z8" s="20">
        <f>SUM(C8:Y8)</f>
        <v>1</v>
      </c>
    </row>
    <row r="9" spans="1:26" s="25" customFormat="1" ht="21" customHeight="1">
      <c r="A9" s="33" t="s">
        <v>1</v>
      </c>
      <c r="B9" s="16" t="s">
        <v>30</v>
      </c>
      <c r="C9" s="6">
        <v>32</v>
      </c>
      <c r="D9" s="6">
        <v>6400</v>
      </c>
      <c r="E9" s="6">
        <v>160</v>
      </c>
      <c r="F9" s="6">
        <v>21</v>
      </c>
      <c r="G9" s="6">
        <v>201</v>
      </c>
      <c r="H9" s="6">
        <v>320</v>
      </c>
      <c r="I9" s="6">
        <v>1382</v>
      </c>
      <c r="J9" s="6">
        <v>125</v>
      </c>
      <c r="K9" s="6">
        <v>1761</v>
      </c>
      <c r="L9" s="6">
        <v>821</v>
      </c>
      <c r="M9" s="6">
        <v>155</v>
      </c>
      <c r="N9" s="6">
        <v>284</v>
      </c>
      <c r="O9" s="6">
        <v>653</v>
      </c>
      <c r="P9" s="6">
        <v>16</v>
      </c>
      <c r="Q9" s="6">
        <v>1678</v>
      </c>
      <c r="R9" s="6">
        <v>1067</v>
      </c>
      <c r="S9" s="6">
        <v>655</v>
      </c>
      <c r="T9" s="6">
        <v>2487</v>
      </c>
      <c r="U9" s="6">
        <v>478</v>
      </c>
      <c r="V9" s="6">
        <v>162</v>
      </c>
      <c r="W9" s="6">
        <v>907</v>
      </c>
      <c r="X9" s="6">
        <v>376</v>
      </c>
      <c r="Y9" s="6">
        <v>15037</v>
      </c>
      <c r="Z9" s="6">
        <v>35178</v>
      </c>
    </row>
    <row r="10" spans="1:26" s="25" customFormat="1" ht="21" customHeight="1">
      <c r="A10" s="33"/>
      <c r="B10" s="16" t="s">
        <v>36</v>
      </c>
      <c r="C10" s="29">
        <v>0.0009096594462448121</v>
      </c>
      <c r="D10" s="29">
        <v>0.18193188924896242</v>
      </c>
      <c r="E10" s="29">
        <v>0.0045482972312240605</v>
      </c>
      <c r="F10" s="29">
        <v>0.0005969640115981579</v>
      </c>
      <c r="G10" s="29">
        <v>0.0057137983967252256</v>
      </c>
      <c r="H10" s="29">
        <v>0.009096594462448121</v>
      </c>
      <c r="I10" s="29">
        <v>0.03928591733469782</v>
      </c>
      <c r="J10" s="29">
        <v>0.0035533572118937973</v>
      </c>
      <c r="K10" s="29">
        <v>0.05005969640115982</v>
      </c>
      <c r="L10" s="29">
        <v>0.023338450167718464</v>
      </c>
      <c r="M10" s="29">
        <v>0.004406162942748309</v>
      </c>
      <c r="N10" s="29">
        <v>0.008073227585422707</v>
      </c>
      <c r="O10" s="29">
        <v>0.018562738074933197</v>
      </c>
      <c r="P10" s="29">
        <v>0.00045482972312240605</v>
      </c>
      <c r="Q10" s="29">
        <v>0.04770026721246234</v>
      </c>
      <c r="R10" s="29">
        <v>0.030331457160725453</v>
      </c>
      <c r="S10" s="29">
        <v>0.0186195917903235</v>
      </c>
      <c r="T10" s="29">
        <v>0.07069759508783899</v>
      </c>
      <c r="U10" s="29">
        <v>0.013588037978281882</v>
      </c>
      <c r="V10" s="29">
        <v>0.004605150946614361</v>
      </c>
      <c r="W10" s="29">
        <v>0.025783159929501392</v>
      </c>
      <c r="X10" s="29">
        <v>0.010688498493376542</v>
      </c>
      <c r="Y10" s="29">
        <v>0.4274546591619762</v>
      </c>
      <c r="Z10" s="21">
        <v>1</v>
      </c>
    </row>
    <row r="11" spans="1:26" s="25" customFormat="1" ht="21" customHeight="1">
      <c r="A11" s="33" t="s">
        <v>2</v>
      </c>
      <c r="B11" s="16" t="s">
        <v>30</v>
      </c>
      <c r="C11" s="6">
        <v>21</v>
      </c>
      <c r="D11" s="6">
        <v>3037</v>
      </c>
      <c r="E11" s="6">
        <v>398</v>
      </c>
      <c r="F11" s="6">
        <v>512</v>
      </c>
      <c r="G11" s="6">
        <v>286</v>
      </c>
      <c r="H11" s="6">
        <v>294</v>
      </c>
      <c r="I11" s="6">
        <v>775</v>
      </c>
      <c r="J11" s="6">
        <v>116</v>
      </c>
      <c r="K11" s="6">
        <v>650</v>
      </c>
      <c r="L11" s="6">
        <v>197</v>
      </c>
      <c r="M11" s="6">
        <v>369</v>
      </c>
      <c r="N11" s="6">
        <v>163</v>
      </c>
      <c r="O11" s="6">
        <v>720</v>
      </c>
      <c r="P11" s="6">
        <v>11</v>
      </c>
      <c r="Q11" s="6">
        <v>646</v>
      </c>
      <c r="R11" s="6">
        <v>822</v>
      </c>
      <c r="S11" s="6">
        <v>353</v>
      </c>
      <c r="T11" s="6">
        <v>1506</v>
      </c>
      <c r="U11" s="6">
        <v>201</v>
      </c>
      <c r="V11" s="6">
        <v>14</v>
      </c>
      <c r="W11" s="6">
        <v>979</v>
      </c>
      <c r="X11" s="6">
        <v>1697</v>
      </c>
      <c r="Y11" s="6">
        <v>6492</v>
      </c>
      <c r="Z11" s="6">
        <v>20259</v>
      </c>
    </row>
    <row r="12" spans="1:26" s="25" customFormat="1" ht="21" customHeight="1">
      <c r="A12" s="33"/>
      <c r="B12" s="16" t="s">
        <v>36</v>
      </c>
      <c r="C12" s="29">
        <v>0.0010365763364430624</v>
      </c>
      <c r="D12" s="29">
        <v>0.14990868256083717</v>
      </c>
      <c r="E12" s="29">
        <v>0.019645589614492323</v>
      </c>
      <c r="F12" s="29">
        <v>0.025272718298040377</v>
      </c>
      <c r="G12" s="29">
        <v>0.014117182486795991</v>
      </c>
      <c r="H12" s="29">
        <v>0.014512068710202875</v>
      </c>
      <c r="I12" s="29">
        <v>0.03825460289254159</v>
      </c>
      <c r="J12" s="29">
        <v>0.005725850239399772</v>
      </c>
      <c r="K12" s="29">
        <v>0.03208450565180907</v>
      </c>
      <c r="L12" s="29">
        <v>0.009724073251394441</v>
      </c>
      <c r="M12" s="29">
        <v>0.01821412705464238</v>
      </c>
      <c r="N12" s="29">
        <v>0.008045806801915198</v>
      </c>
      <c r="O12" s="29">
        <v>0.03553976010661928</v>
      </c>
      <c r="P12" s="29">
        <v>0.0005429685571844612</v>
      </c>
      <c r="Q12" s="29">
        <v>0.031887062540105635</v>
      </c>
      <c r="R12" s="29">
        <v>0.040574559455057016</v>
      </c>
      <c r="S12" s="29">
        <v>0.01742435460782862</v>
      </c>
      <c r="T12" s="29">
        <v>0.07433733155634532</v>
      </c>
      <c r="U12" s="29">
        <v>0.009921516363097882</v>
      </c>
      <c r="V12" s="29">
        <v>0.0006910508909620417</v>
      </c>
      <c r="W12" s="29">
        <v>0.048324201589417054</v>
      </c>
      <c r="X12" s="29">
        <v>0.0837652401401846</v>
      </c>
      <c r="Y12" s="29">
        <v>0.3204501702946839</v>
      </c>
      <c r="Z12" s="21">
        <v>1</v>
      </c>
    </row>
    <row r="13" spans="1:26" s="25" customFormat="1" ht="21" customHeight="1">
      <c r="A13" s="33" t="s">
        <v>3</v>
      </c>
      <c r="B13" s="16" t="s">
        <v>30</v>
      </c>
      <c r="C13" s="6">
        <v>118</v>
      </c>
      <c r="D13" s="6">
        <v>6647</v>
      </c>
      <c r="E13" s="6">
        <v>218</v>
      </c>
      <c r="F13" s="6">
        <v>140</v>
      </c>
      <c r="G13" s="6">
        <v>166</v>
      </c>
      <c r="H13" s="6">
        <v>265</v>
      </c>
      <c r="I13" s="6">
        <v>454</v>
      </c>
      <c r="J13" s="6">
        <v>1106</v>
      </c>
      <c r="K13" s="6">
        <v>236</v>
      </c>
      <c r="L13" s="6">
        <v>481</v>
      </c>
      <c r="M13" s="6">
        <v>490</v>
      </c>
      <c r="N13" s="6">
        <v>68</v>
      </c>
      <c r="O13" s="6">
        <v>769</v>
      </c>
      <c r="P13" s="6">
        <v>59</v>
      </c>
      <c r="Q13" s="6">
        <v>2467</v>
      </c>
      <c r="R13" s="6">
        <v>752</v>
      </c>
      <c r="S13" s="6">
        <v>215</v>
      </c>
      <c r="T13" s="6">
        <v>713</v>
      </c>
      <c r="U13" s="6">
        <v>1180</v>
      </c>
      <c r="V13" s="6">
        <v>26</v>
      </c>
      <c r="W13" s="6">
        <v>419</v>
      </c>
      <c r="X13" s="6">
        <v>553</v>
      </c>
      <c r="Y13" s="6">
        <v>11327</v>
      </c>
      <c r="Z13" s="6">
        <v>28869</v>
      </c>
    </row>
    <row r="14" spans="1:26" s="25" customFormat="1" ht="21" customHeight="1">
      <c r="A14" s="33"/>
      <c r="B14" s="16" t="s">
        <v>36</v>
      </c>
      <c r="C14" s="29">
        <v>0.004087429422563996</v>
      </c>
      <c r="D14" s="29">
        <v>0.23024697772697358</v>
      </c>
      <c r="E14" s="29">
        <v>0.007551352662025009</v>
      </c>
      <c r="F14" s="29">
        <v>0.004849492535245419</v>
      </c>
      <c r="G14" s="29">
        <v>0.005750112577505282</v>
      </c>
      <c r="H14" s="29">
        <v>0.009179396584571686</v>
      </c>
      <c r="I14" s="29">
        <v>0.015726211507153</v>
      </c>
      <c r="J14" s="29">
        <v>0.03831099102843881</v>
      </c>
      <c r="K14" s="29">
        <v>0.008174858845127992</v>
      </c>
      <c r="L14" s="29">
        <v>0.016661470781807474</v>
      </c>
      <c r="M14" s="29">
        <v>0.016973223873358968</v>
      </c>
      <c r="N14" s="29">
        <v>0.0023554678028334893</v>
      </c>
      <c r="O14" s="29">
        <v>0.026637569711455193</v>
      </c>
      <c r="P14" s="29">
        <v>0.002043714711281998</v>
      </c>
      <c r="Q14" s="29">
        <v>0.0854549863175032</v>
      </c>
      <c r="R14" s="29">
        <v>0.026048702760746823</v>
      </c>
      <c r="S14" s="29">
        <v>0.007447434964841179</v>
      </c>
      <c r="T14" s="29">
        <v>0.024697772697357026</v>
      </c>
      <c r="U14" s="29">
        <v>0.04087429422563996</v>
      </c>
      <c r="V14" s="29">
        <v>0.0009006200422598636</v>
      </c>
      <c r="W14" s="29">
        <v>0.014513838373341647</v>
      </c>
      <c r="X14" s="29">
        <v>0.019155495514219405</v>
      </c>
      <c r="Y14" s="29">
        <v>0.392358585333749</v>
      </c>
      <c r="Z14" s="21">
        <v>1</v>
      </c>
    </row>
    <row r="15" spans="1:26" ht="21" customHeight="1">
      <c r="A15" s="35" t="s">
        <v>32</v>
      </c>
      <c r="B15" s="17" t="s">
        <v>30</v>
      </c>
      <c r="C15" s="5" t="s">
        <v>38</v>
      </c>
      <c r="D15" s="5">
        <v>196</v>
      </c>
      <c r="E15" s="5">
        <v>2</v>
      </c>
      <c r="F15" s="5" t="s">
        <v>38</v>
      </c>
      <c r="G15" s="5">
        <v>20</v>
      </c>
      <c r="H15" s="5">
        <v>9</v>
      </c>
      <c r="I15" s="5">
        <v>154</v>
      </c>
      <c r="J15" s="5">
        <v>9</v>
      </c>
      <c r="K15" s="5">
        <v>1185</v>
      </c>
      <c r="L15" s="5">
        <v>24</v>
      </c>
      <c r="M15" s="5">
        <v>2</v>
      </c>
      <c r="N15" s="5">
        <v>14</v>
      </c>
      <c r="O15" s="5">
        <v>3</v>
      </c>
      <c r="P15" s="5" t="s">
        <v>38</v>
      </c>
      <c r="Q15" s="5">
        <v>5</v>
      </c>
      <c r="R15" s="5">
        <v>7</v>
      </c>
      <c r="S15" s="5">
        <v>3</v>
      </c>
      <c r="T15" s="5">
        <v>43</v>
      </c>
      <c r="U15" s="5">
        <v>1</v>
      </c>
      <c r="V15" s="5" t="s">
        <v>38</v>
      </c>
      <c r="W15" s="5">
        <v>3</v>
      </c>
      <c r="X15" s="5">
        <v>8</v>
      </c>
      <c r="Y15" s="5">
        <v>259</v>
      </c>
      <c r="Z15" s="5">
        <v>1947</v>
      </c>
    </row>
    <row r="16" spans="1:26" ht="21" customHeight="1">
      <c r="A16" s="35"/>
      <c r="B16" s="17" t="s">
        <v>36</v>
      </c>
      <c r="C16" s="28" t="s">
        <v>38</v>
      </c>
      <c r="D16" s="28">
        <v>0.10066769388803287</v>
      </c>
      <c r="E16" s="28">
        <v>0.001027221366204417</v>
      </c>
      <c r="F16" s="28" t="s">
        <v>38</v>
      </c>
      <c r="G16" s="28">
        <v>0.01027221366204417</v>
      </c>
      <c r="H16" s="28">
        <v>0.004622496147919877</v>
      </c>
      <c r="I16" s="28">
        <v>0.07909604519774012</v>
      </c>
      <c r="J16" s="28">
        <v>0.004622496147919877</v>
      </c>
      <c r="K16" s="28">
        <v>0.6086286594761171</v>
      </c>
      <c r="L16" s="28">
        <v>0.012326656394453007</v>
      </c>
      <c r="M16" s="28">
        <v>0.001027221366204417</v>
      </c>
      <c r="N16" s="28">
        <v>0.007190549563430919</v>
      </c>
      <c r="O16" s="28">
        <v>0.0015408320493066258</v>
      </c>
      <c r="P16" s="28" t="s">
        <v>38</v>
      </c>
      <c r="Q16" s="28">
        <v>0.0025680534155110425</v>
      </c>
      <c r="R16" s="28">
        <v>0.0035952747817154596</v>
      </c>
      <c r="S16" s="28">
        <v>0.0015408320493066258</v>
      </c>
      <c r="T16" s="28">
        <v>0.022085259373394964</v>
      </c>
      <c r="U16" s="28">
        <v>0.0005136106831022085</v>
      </c>
      <c r="V16" s="28" t="s">
        <v>38</v>
      </c>
      <c r="W16" s="28">
        <v>0.0015408320493066258</v>
      </c>
      <c r="X16" s="28">
        <v>0.004108885464817668</v>
      </c>
      <c r="Y16" s="28">
        <v>0.13302516692347202</v>
      </c>
      <c r="Z16" s="22">
        <v>1</v>
      </c>
    </row>
    <row r="17" spans="1:26" ht="21" customHeight="1">
      <c r="A17" s="35" t="s">
        <v>33</v>
      </c>
      <c r="B17" s="17" t="s">
        <v>30</v>
      </c>
      <c r="C17" s="5">
        <v>17</v>
      </c>
      <c r="D17" s="5">
        <v>1289</v>
      </c>
      <c r="E17" s="5">
        <v>29</v>
      </c>
      <c r="F17" s="5">
        <v>9</v>
      </c>
      <c r="G17" s="5">
        <v>24</v>
      </c>
      <c r="H17" s="5">
        <v>56</v>
      </c>
      <c r="I17" s="5">
        <v>145</v>
      </c>
      <c r="J17" s="5">
        <v>30</v>
      </c>
      <c r="K17" s="5">
        <v>64</v>
      </c>
      <c r="L17" s="5">
        <v>676</v>
      </c>
      <c r="M17" s="5">
        <v>23</v>
      </c>
      <c r="N17" s="5">
        <v>13</v>
      </c>
      <c r="O17" s="5">
        <v>12</v>
      </c>
      <c r="P17" s="5">
        <v>6</v>
      </c>
      <c r="Q17" s="5">
        <v>69</v>
      </c>
      <c r="R17" s="5">
        <v>61</v>
      </c>
      <c r="S17" s="5">
        <v>32</v>
      </c>
      <c r="T17" s="5">
        <v>100</v>
      </c>
      <c r="U17" s="5">
        <v>52</v>
      </c>
      <c r="V17" s="5">
        <v>3</v>
      </c>
      <c r="W17" s="5">
        <v>37</v>
      </c>
      <c r="X17" s="5">
        <v>12</v>
      </c>
      <c r="Y17" s="5">
        <v>1907</v>
      </c>
      <c r="Z17" s="5">
        <v>4666</v>
      </c>
    </row>
    <row r="18" spans="1:26" ht="21" customHeight="1">
      <c r="A18" s="35"/>
      <c r="B18" s="17" t="s">
        <v>36</v>
      </c>
      <c r="C18" s="28">
        <v>0.003643377625375054</v>
      </c>
      <c r="D18" s="28">
        <v>0.2762537505357908</v>
      </c>
      <c r="E18" s="28">
        <v>0.006215173596228032</v>
      </c>
      <c r="F18" s="28">
        <v>0.0019288469781397345</v>
      </c>
      <c r="G18" s="28">
        <v>0.005143591941705958</v>
      </c>
      <c r="H18" s="28">
        <v>0.012001714530647235</v>
      </c>
      <c r="I18" s="28">
        <v>0.031075867981140162</v>
      </c>
      <c r="J18" s="28">
        <v>0.006429489927132447</v>
      </c>
      <c r="K18" s="28">
        <v>0.013716245177882553</v>
      </c>
      <c r="L18" s="28">
        <v>0.14487783969138449</v>
      </c>
      <c r="M18" s="28">
        <v>0.004929275610801543</v>
      </c>
      <c r="N18" s="28">
        <v>0.002786112301757394</v>
      </c>
      <c r="O18" s="28">
        <v>0.002571795970852979</v>
      </c>
      <c r="P18" s="28">
        <v>0.0012858979854264896</v>
      </c>
      <c r="Q18" s="28">
        <v>0.014787826832404628</v>
      </c>
      <c r="R18" s="28">
        <v>0.01307329618516931</v>
      </c>
      <c r="S18" s="28">
        <v>0.006858122588941276</v>
      </c>
      <c r="T18" s="28">
        <v>0.021431633090441493</v>
      </c>
      <c r="U18" s="28">
        <v>0.011144449207029576</v>
      </c>
      <c r="V18" s="28">
        <v>0.0006429489927132448</v>
      </c>
      <c r="W18" s="28">
        <v>0.007929704243463351</v>
      </c>
      <c r="X18" s="28">
        <v>0.002571795970852979</v>
      </c>
      <c r="Y18" s="28">
        <v>0.4087012430347193</v>
      </c>
      <c r="Z18" s="22">
        <v>1</v>
      </c>
    </row>
    <row r="19" spans="1:26" ht="21" customHeight="1">
      <c r="A19" s="35" t="s">
        <v>34</v>
      </c>
      <c r="B19" s="17" t="s">
        <v>30</v>
      </c>
      <c r="C19" s="5">
        <v>51</v>
      </c>
      <c r="D19" s="5">
        <v>1755</v>
      </c>
      <c r="E19" s="5">
        <v>19</v>
      </c>
      <c r="F19" s="5">
        <v>4</v>
      </c>
      <c r="G19" s="5">
        <v>131</v>
      </c>
      <c r="H19" s="5">
        <v>112</v>
      </c>
      <c r="I19" s="5">
        <v>165</v>
      </c>
      <c r="J19" s="5">
        <v>11</v>
      </c>
      <c r="K19" s="5">
        <v>144</v>
      </c>
      <c r="L19" s="5">
        <v>59</v>
      </c>
      <c r="M19" s="5">
        <v>33</v>
      </c>
      <c r="N19" s="5">
        <v>15</v>
      </c>
      <c r="O19" s="5">
        <v>20</v>
      </c>
      <c r="P19" s="5">
        <v>299</v>
      </c>
      <c r="Q19" s="5">
        <v>11</v>
      </c>
      <c r="R19" s="5">
        <v>18</v>
      </c>
      <c r="S19" s="5">
        <v>59</v>
      </c>
      <c r="T19" s="5">
        <v>74</v>
      </c>
      <c r="U19" s="5">
        <v>8</v>
      </c>
      <c r="V19" s="5">
        <v>1</v>
      </c>
      <c r="W19" s="5">
        <v>36</v>
      </c>
      <c r="X19" s="5">
        <v>51</v>
      </c>
      <c r="Y19" s="5">
        <v>2092</v>
      </c>
      <c r="Z19" s="5">
        <v>5168</v>
      </c>
    </row>
    <row r="20" spans="1:26" ht="21" customHeight="1">
      <c r="A20" s="35"/>
      <c r="B20" s="17" t="s">
        <v>36</v>
      </c>
      <c r="C20" s="28">
        <v>0.009868421052631578</v>
      </c>
      <c r="D20" s="28">
        <v>0.3395897832817337</v>
      </c>
      <c r="E20" s="28">
        <v>0.0036764705882352936</v>
      </c>
      <c r="F20" s="28">
        <v>0.0007739938080495357</v>
      </c>
      <c r="G20" s="28">
        <v>0.025348297213622292</v>
      </c>
      <c r="H20" s="28">
        <v>0.021671826625386997</v>
      </c>
      <c r="I20" s="28">
        <v>0.031927244582043345</v>
      </c>
      <c r="J20" s="28">
        <v>0.0021284829721362228</v>
      </c>
      <c r="K20" s="28">
        <v>0.02786377708978328</v>
      </c>
      <c r="L20" s="28">
        <v>0.01141640866873065</v>
      </c>
      <c r="M20" s="28">
        <v>0.00638544891640867</v>
      </c>
      <c r="N20" s="28">
        <v>0.0029024767801857586</v>
      </c>
      <c r="O20" s="28">
        <v>0.0038699690402476785</v>
      </c>
      <c r="P20" s="28">
        <v>0.05785603715170279</v>
      </c>
      <c r="Q20" s="28">
        <v>0.0021284829721362228</v>
      </c>
      <c r="R20" s="28">
        <v>0.00348297213622291</v>
      </c>
      <c r="S20" s="28">
        <v>0.01141640866873065</v>
      </c>
      <c r="T20" s="28">
        <v>0.01431888544891641</v>
      </c>
      <c r="U20" s="28">
        <v>0.0015479876160990713</v>
      </c>
      <c r="V20" s="28">
        <v>0.0001934984520123839</v>
      </c>
      <c r="W20" s="28">
        <v>0.00696594427244582</v>
      </c>
      <c r="X20" s="28">
        <v>0.009868421052631578</v>
      </c>
      <c r="Y20" s="28">
        <v>0.40479876160990713</v>
      </c>
      <c r="Z20" s="22">
        <v>1</v>
      </c>
    </row>
    <row r="21" spans="1:26" ht="21" customHeight="1">
      <c r="A21" s="35" t="s">
        <v>35</v>
      </c>
      <c r="B21" s="17" t="s">
        <v>30</v>
      </c>
      <c r="C21" s="5">
        <v>351</v>
      </c>
      <c r="D21" s="5">
        <v>278</v>
      </c>
      <c r="E21" s="5">
        <v>6</v>
      </c>
      <c r="F21" s="5" t="s">
        <v>38</v>
      </c>
      <c r="G21" s="5">
        <v>11</v>
      </c>
      <c r="H21" s="5">
        <v>12</v>
      </c>
      <c r="I21" s="5">
        <v>57</v>
      </c>
      <c r="J21" s="5">
        <v>8</v>
      </c>
      <c r="K21" s="5">
        <v>53</v>
      </c>
      <c r="L21" s="5">
        <v>72</v>
      </c>
      <c r="M21" s="5">
        <v>11</v>
      </c>
      <c r="N21" s="5">
        <v>17</v>
      </c>
      <c r="O21" s="5">
        <v>6</v>
      </c>
      <c r="P21" s="5">
        <v>36</v>
      </c>
      <c r="Q21" s="5">
        <v>9</v>
      </c>
      <c r="R21" s="5">
        <v>8</v>
      </c>
      <c r="S21" s="5">
        <v>8</v>
      </c>
      <c r="T21" s="5">
        <v>46</v>
      </c>
      <c r="U21" s="5">
        <v>2</v>
      </c>
      <c r="V21" s="5" t="s">
        <v>38</v>
      </c>
      <c r="W21" s="5">
        <v>9</v>
      </c>
      <c r="X21" s="5">
        <v>1</v>
      </c>
      <c r="Y21" s="5">
        <v>288</v>
      </c>
      <c r="Z21" s="5">
        <v>1289</v>
      </c>
    </row>
    <row r="22" spans="1:26" ht="21" customHeight="1">
      <c r="A22" s="35"/>
      <c r="B22" s="17" t="s">
        <v>36</v>
      </c>
      <c r="C22" s="28">
        <v>0.27230411171450736</v>
      </c>
      <c r="D22" s="28">
        <v>0.2156710628394104</v>
      </c>
      <c r="E22" s="28">
        <v>0.004654771140418929</v>
      </c>
      <c r="F22" s="28" t="s">
        <v>38</v>
      </c>
      <c r="G22" s="28">
        <v>0.008533747090768037</v>
      </c>
      <c r="H22" s="28">
        <v>0.009309542280837859</v>
      </c>
      <c r="I22" s="28">
        <v>0.04422032583397983</v>
      </c>
      <c r="J22" s="28">
        <v>0.0062063615205585725</v>
      </c>
      <c r="K22" s="28">
        <v>0.041117145073700546</v>
      </c>
      <c r="L22" s="28">
        <v>0.055857253685027156</v>
      </c>
      <c r="M22" s="28">
        <v>0.008533747090768037</v>
      </c>
      <c r="N22" s="28">
        <v>0.013188518231186967</v>
      </c>
      <c r="O22" s="28">
        <v>0.004654771140418929</v>
      </c>
      <c r="P22" s="28">
        <v>0.027928626842513578</v>
      </c>
      <c r="Q22" s="28">
        <v>0.0069821567106283944</v>
      </c>
      <c r="R22" s="28">
        <v>0.0062063615205585725</v>
      </c>
      <c r="S22" s="28">
        <v>0.0062063615205585725</v>
      </c>
      <c r="T22" s="28">
        <v>0.035686578743211794</v>
      </c>
      <c r="U22" s="28">
        <v>0.0015515903801396431</v>
      </c>
      <c r="V22" s="28" t="s">
        <v>38</v>
      </c>
      <c r="W22" s="28">
        <v>0.0069821567106283944</v>
      </c>
      <c r="X22" s="28">
        <v>0.0007757951900698216</v>
      </c>
      <c r="Y22" s="28">
        <v>0.22342901474010862</v>
      </c>
      <c r="Z22" s="22">
        <v>1</v>
      </c>
    </row>
    <row r="23" spans="1:26" ht="21" customHeight="1">
      <c r="A23" s="38" t="s">
        <v>0</v>
      </c>
      <c r="B23" s="18" t="s">
        <v>30</v>
      </c>
      <c r="C23" s="9">
        <v>590</v>
      </c>
      <c r="D23" s="9">
        <v>19602</v>
      </c>
      <c r="E23" s="9">
        <v>832</v>
      </c>
      <c r="F23" s="9">
        <v>686</v>
      </c>
      <c r="G23" s="9">
        <v>839</v>
      </c>
      <c r="H23" s="10">
        <v>1068</v>
      </c>
      <c r="I23" s="10">
        <v>3132</v>
      </c>
      <c r="J23" s="11">
        <v>1405</v>
      </c>
      <c r="K23" s="11">
        <v>4093</v>
      </c>
      <c r="L23" s="11">
        <v>2330</v>
      </c>
      <c r="M23" s="11">
        <v>1083</v>
      </c>
      <c r="N23" s="11">
        <v>574</v>
      </c>
      <c r="O23" s="11">
        <v>2183</v>
      </c>
      <c r="P23" s="11">
        <v>427</v>
      </c>
      <c r="Q23" s="11">
        <v>4885</v>
      </c>
      <c r="R23" s="11">
        <v>2735</v>
      </c>
      <c r="S23" s="11">
        <v>1325</v>
      </c>
      <c r="T23" s="11">
        <v>4969</v>
      </c>
      <c r="U23" s="11">
        <v>1922</v>
      </c>
      <c r="V23" s="11">
        <v>206</v>
      </c>
      <c r="W23" s="11">
        <v>2390</v>
      </c>
      <c r="X23" s="11">
        <v>2698</v>
      </c>
      <c r="Y23" s="11">
        <v>37402</v>
      </c>
      <c r="Z23" s="12">
        <v>97376</v>
      </c>
    </row>
    <row r="24" spans="1:26" ht="21" customHeight="1">
      <c r="A24" s="39"/>
      <c r="B24" s="19" t="s">
        <v>36</v>
      </c>
      <c r="C24" s="30">
        <v>0.006058987840946434</v>
      </c>
      <c r="D24" s="30">
        <v>0.20130216891225763</v>
      </c>
      <c r="E24" s="30">
        <v>0.008544199802826159</v>
      </c>
      <c r="F24" s="30">
        <v>0.007044857048964837</v>
      </c>
      <c r="G24" s="30">
        <v>0.008616086099244167</v>
      </c>
      <c r="H24" s="31">
        <v>0.010967794939204734</v>
      </c>
      <c r="I24" s="31">
        <v>0.03216398291160039</v>
      </c>
      <c r="J24" s="30">
        <v>0.014428606638186</v>
      </c>
      <c r="K24" s="30">
        <v>0.04203294446270128</v>
      </c>
      <c r="L24" s="30">
        <v>0.023927867236279984</v>
      </c>
      <c r="M24" s="30">
        <v>0.011121837002957607</v>
      </c>
      <c r="N24" s="30">
        <v>0.005894676306276701</v>
      </c>
      <c r="O24" s="30">
        <v>0.022418255011501808</v>
      </c>
      <c r="P24" s="30">
        <v>0.004385064081498522</v>
      </c>
      <c r="Q24" s="30">
        <v>0.0501663654288531</v>
      </c>
      <c r="R24" s="30">
        <v>0.028087002957607625</v>
      </c>
      <c r="S24" s="30">
        <v>0.013607048964837332</v>
      </c>
      <c r="T24" s="30">
        <v>0.05102900098586921</v>
      </c>
      <c r="U24" s="30">
        <v>0.019737923102201776</v>
      </c>
      <c r="V24" s="30">
        <v>0.0021155110088728227</v>
      </c>
      <c r="W24" s="30">
        <v>0.02454403549129149</v>
      </c>
      <c r="X24" s="30">
        <v>0.027707032533683864</v>
      </c>
      <c r="Y24" s="30">
        <v>0.38409875123233644</v>
      </c>
      <c r="Z24" s="23">
        <v>1</v>
      </c>
    </row>
    <row r="26" spans="1:8" ht="51" customHeight="1">
      <c r="A26" s="34" t="s">
        <v>43</v>
      </c>
      <c r="B26" s="34"/>
      <c r="C26" s="34"/>
      <c r="D26" s="34"/>
      <c r="E26" s="34"/>
      <c r="F26" s="34"/>
      <c r="G26" s="34"/>
      <c r="H26" s="24"/>
    </row>
    <row r="27" spans="1:3" ht="21" customHeight="1">
      <c r="A27" s="26"/>
      <c r="B27" s="26"/>
      <c r="C27" s="27"/>
    </row>
    <row r="28" spans="1:3" ht="21" customHeight="1">
      <c r="A28" s="41" t="s">
        <v>39</v>
      </c>
      <c r="B28" s="26"/>
      <c r="C28" s="27"/>
    </row>
    <row r="29" spans="1:3" ht="21" customHeight="1">
      <c r="A29" s="32" t="s">
        <v>41</v>
      </c>
      <c r="B29" s="26"/>
      <c r="C29" s="27"/>
    </row>
    <row r="30" spans="1:3" ht="21" customHeight="1">
      <c r="A30" s="32" t="s">
        <v>42</v>
      </c>
      <c r="B30" s="26"/>
      <c r="C30" s="27"/>
    </row>
  </sheetData>
  <sheetProtection/>
  <mergeCells count="11">
    <mergeCell ref="A6:B6"/>
    <mergeCell ref="A19:A20"/>
    <mergeCell ref="A21:A22"/>
    <mergeCell ref="A23:A24"/>
    <mergeCell ref="A7:A8"/>
    <mergeCell ref="A9:A10"/>
    <mergeCell ref="A11:A12"/>
    <mergeCell ref="A26:G26"/>
    <mergeCell ref="A13:A14"/>
    <mergeCell ref="A15:A16"/>
    <mergeCell ref="A17:A1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2014-03-05T00:04:32Z</dcterms:modified>
  <cp:category/>
  <cp:version/>
  <cp:contentType/>
  <cp:contentStatus/>
</cp:coreProperties>
</file>