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% renglón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<sst xmlns="http://schemas.openxmlformats.org/spreadsheetml/2006/main" count="67" uniqueCount="43">
  <si>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Total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</si>
  <si>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</si>
  <si>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</si>
  <si>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</si>
  <si>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Dirección de Evaluación y Estudios</t>
  </si>
  <si>
    <t>Actuación de Asociaciones Políticas</t>
  </si>
  <si>
    <t>Control y vigilancia de recursos públicos (en general)</t>
  </si>
  <si>
    <t>Cultura</t>
  </si>
  <si>
    <t>Deporte</t>
  </si>
  <si>
    <t>Derechos Humanos</t>
  </si>
  <si>
    <t>Educación</t>
  </si>
  <si>
    <t>Empleo</t>
  </si>
  <si>
    <t>Fomento a las actividades económicas</t>
  </si>
  <si>
    <t>Impartición de justicia</t>
  </si>
  <si>
    <t>Legislación, Desarrollo legislativo (en general)</t>
  </si>
  <si>
    <t>Medio ambiente</t>
  </si>
  <si>
    <t>Movilizaciones, conflictos sociales y políticos</t>
  </si>
  <si>
    <t>Obra pública</t>
  </si>
  <si>
    <t>Procesos electorales</t>
  </si>
  <si>
    <t>Programas de desarrollo urbano (uso de suelo)</t>
  </si>
  <si>
    <t>Programas sociales de transferencia o subsidio</t>
  </si>
  <si>
    <t>Salud</t>
  </si>
  <si>
    <t>Seguridad pública</t>
  </si>
  <si>
    <t>Turismo</t>
  </si>
  <si>
    <t>Vialidad y transporte público</t>
  </si>
  <si>
    <t>Vivienda</t>
  </si>
  <si>
    <t>Otro</t>
  </si>
  <si>
    <t xml:space="preserve">                              (% por renglón)</t>
  </si>
  <si>
    <t>Órgano</t>
  </si>
  <si>
    <t>Servicios Urbanos (limpieza, jardines, alumbrado público, etc.)</t>
  </si>
  <si>
    <t>SIP</t>
  </si>
  <si>
    <t>Ejecutivo</t>
  </si>
  <si>
    <t>Judicial</t>
  </si>
  <si>
    <t>Legislativo</t>
  </si>
  <si>
    <t>Autónomo</t>
  </si>
  <si>
    <t>Partidos Políticos en el Distrito Federal</t>
  </si>
  <si>
    <t>% renglón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</si>
  <si>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</si>
  <si>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</si>
  <si>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</si>
  <si>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</si>
  <si>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Área de interés del solicitante por Órgano de gobierno, 2014</t>
  </si>
  <si>
    <t>-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</si>
</sst>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##0"/>
    <numFmt numFmtId="166" formatCode="####.0%"/>
    <numFmt numFmtId="167" formatCode="###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theme="0"/>
      </left>
      <right/>
      <top style="thin">
        <color theme="0"/>
      </top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/>
    </border>
    <border>
      <left style="thin">
        <color rgb="FF38939B"/>
      </left>
      <right style="thin">
        <color theme="0"/>
      </right>
      <top/>
      <bottom style="thin">
        <color rgb="FF38939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164" fontId="18" fillId="0" borderId="10" xfId="53" applyNumberFormat="1" applyFont="1" applyBorder="1" applyAlignment="1">
      <alignment horizontal="center" vertical="center" wrapText="1"/>
    </xf>
    <xf numFmtId="3" fontId="23" fillId="33" borderId="11" xfId="0" applyNumberFormat="1" applyFont="1" applyFill="1" applyBorder="1" applyAlignment="1">
      <alignment horizontal="center" vertical="center" wrapText="1"/>
    </xf>
    <xf numFmtId="3" fontId="23" fillId="33" borderId="12" xfId="0" applyNumberFormat="1" applyFont="1" applyFill="1" applyBorder="1" applyAlignment="1">
      <alignment horizontal="center" vertical="center" wrapText="1"/>
    </xf>
    <xf numFmtId="3" fontId="23" fillId="33" borderId="13" xfId="0" applyNumberFormat="1" applyFont="1" applyFill="1" applyBorder="1" applyAlignment="1">
      <alignment horizontal="center" vertical="center" wrapText="1"/>
    </xf>
    <xf numFmtId="3" fontId="23" fillId="33" borderId="14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" fontId="23" fillId="33" borderId="13" xfId="0" applyNumberFormat="1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9" fontId="18" fillId="0" borderId="10" xfId="53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9" fontId="23" fillId="33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23" fillId="33" borderId="17" xfId="0" applyNumberFormat="1" applyFont="1" applyFill="1" applyBorder="1" applyAlignment="1">
      <alignment horizontal="center" vertical="center" wrapText="1"/>
    </xf>
    <xf numFmtId="164" fontId="23" fillId="33" borderId="19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0" fontId="18" fillId="0" borderId="10" xfId="0" applyNumberFormat="1" applyFont="1" applyBorder="1" applyAlignment="1">
      <alignment horizontal="center" vertical="center" wrapText="1"/>
    </xf>
    <xf numFmtId="4" fontId="23" fillId="33" borderId="20" xfId="0" applyNumberFormat="1" applyFont="1" applyFill="1" applyBorder="1" applyAlignment="1">
      <alignment horizontal="center" vertical="center" wrapText="1"/>
    </xf>
    <xf numFmtId="4" fontId="23" fillId="33" borderId="21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4" fontId="23" fillId="33" borderId="22" xfId="0" applyNumberFormat="1" applyFont="1" applyFill="1" applyBorder="1" applyAlignment="1">
      <alignment horizontal="left" vertical="center" wrapText="1"/>
    </xf>
    <xf numFmtId="4" fontId="23" fillId="33" borderId="23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35.7109375" style="3" customWidth="1"/>
    <col min="2" max="2" width="14.7109375" style="3" customWidth="1"/>
    <col min="3" max="10" width="19.7109375" style="4" customWidth="1"/>
    <col min="11" max="26" width="19.7109375" style="3" customWidth="1"/>
    <col min="27" max="16384" width="11.421875" style="3" customWidth="1"/>
  </cols>
  <sheetData>
    <row r="1" spans="1:2" s="2" customFormat="1" ht="21" customHeight="1">
      <c r="A1" s="1" t="s">
        <v>37</v>
      </c>
      <c r="B1" s="1"/>
    </row>
    <row r="2" spans="1:2" s="2" customFormat="1" ht="21" customHeight="1">
      <c r="A2" s="1" t="s">
        <v>4</v>
      </c>
      <c r="B2" s="1"/>
    </row>
    <row r="3" spans="1:2" s="2" customFormat="1" ht="21" customHeight="1">
      <c r="A3" s="7" t="s">
        <v>41</v>
      </c>
      <c r="B3" s="7"/>
    </row>
    <row r="4" spans="1:2" s="2" customFormat="1" ht="21" customHeight="1">
      <c r="A4" s="1" t="s">
        <v>27</v>
      </c>
      <c r="B4" s="1"/>
    </row>
    <row r="5" spans="1:2" s="2" customFormat="1" ht="21" customHeight="1">
      <c r="A5" s="1"/>
      <c r="B5" s="1"/>
    </row>
    <row r="6" spans="1:26" ht="63" customHeight="1">
      <c r="A6" s="34" t="s">
        <v>28</v>
      </c>
      <c r="B6" s="35"/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3" t="s">
        <v>17</v>
      </c>
      <c r="P6" s="13" t="s">
        <v>18</v>
      </c>
      <c r="Q6" s="13" t="s">
        <v>19</v>
      </c>
      <c r="R6" s="13" t="s">
        <v>20</v>
      </c>
      <c r="S6" s="13" t="s">
        <v>21</v>
      </c>
      <c r="T6" s="13" t="s">
        <v>22</v>
      </c>
      <c r="U6" s="13" t="s">
        <v>29</v>
      </c>
      <c r="V6" s="13" t="s">
        <v>23</v>
      </c>
      <c r="W6" s="13" t="s">
        <v>24</v>
      </c>
      <c r="X6" s="13" t="s">
        <v>25</v>
      </c>
      <c r="Y6" s="13" t="s">
        <v>26</v>
      </c>
      <c r="Z6" s="14" t="s">
        <v>0</v>
      </c>
    </row>
    <row r="7" spans="1:26" ht="21" customHeight="1">
      <c r="A7" s="39" t="s">
        <v>31</v>
      </c>
      <c r="B7" s="15" t="s">
        <v>30</v>
      </c>
      <c r="C7" s="5">
        <f>SUM(C9,C11,C13)</f>
        <v>174</v>
      </c>
      <c r="D7" s="5">
        <f aca="true" t="shared" si="0" ref="D7:J7">SUM(D9,D11,D13)</f>
        <v>19250</v>
      </c>
      <c r="E7" s="5">
        <f t="shared" si="0"/>
        <v>597</v>
      </c>
      <c r="F7" s="5">
        <f t="shared" si="0"/>
        <v>347</v>
      </c>
      <c r="G7" s="5">
        <f t="shared" si="0"/>
        <v>613</v>
      </c>
      <c r="H7" s="5">
        <f t="shared" si="0"/>
        <v>1058</v>
      </c>
      <c r="I7" s="5">
        <f t="shared" si="0"/>
        <v>2708</v>
      </c>
      <c r="J7" s="5">
        <f t="shared" si="0"/>
        <v>2147</v>
      </c>
      <c r="K7" s="5">
        <f aca="true" t="shared" si="1" ref="K7:Z7">SUM(K9,K11,K13)</f>
        <v>2146</v>
      </c>
      <c r="L7" s="5">
        <f t="shared" si="1"/>
        <v>1748</v>
      </c>
      <c r="M7" s="5">
        <f>SUM(M9,M11,M13)</f>
        <v>1361</v>
      </c>
      <c r="N7" s="5">
        <f t="shared" si="1"/>
        <v>387</v>
      </c>
      <c r="O7" s="5">
        <f t="shared" si="1"/>
        <v>3367</v>
      </c>
      <c r="P7" s="5">
        <f>SUM(P9,P11,P13)</f>
        <v>107</v>
      </c>
      <c r="Q7" s="5">
        <f t="shared" si="1"/>
        <v>4445</v>
      </c>
      <c r="R7" s="5">
        <f t="shared" si="1"/>
        <v>2193</v>
      </c>
      <c r="S7" s="5">
        <f t="shared" si="1"/>
        <v>1423</v>
      </c>
      <c r="T7" s="5">
        <f t="shared" si="1"/>
        <v>2637</v>
      </c>
      <c r="U7" s="5">
        <f t="shared" si="1"/>
        <v>2453</v>
      </c>
      <c r="V7" s="5">
        <f t="shared" si="1"/>
        <v>188</v>
      </c>
      <c r="W7" s="5">
        <f t="shared" si="1"/>
        <v>3737</v>
      </c>
      <c r="X7" s="5">
        <f t="shared" si="1"/>
        <v>2560</v>
      </c>
      <c r="Y7" s="5">
        <f t="shared" si="1"/>
        <v>36288</v>
      </c>
      <c r="Z7" s="5">
        <f t="shared" si="1"/>
        <v>91934</v>
      </c>
    </row>
    <row r="8" spans="1:26" ht="21" customHeight="1">
      <c r="A8" s="39"/>
      <c r="B8" s="15" t="s">
        <v>36</v>
      </c>
      <c r="C8" s="8">
        <f>+C7/$Z$7</f>
        <v>0.0018926621271781931</v>
      </c>
      <c r="D8" s="8">
        <f aca="true" t="shared" si="2" ref="D8:X8">+D7/$Z$7</f>
        <v>0.20938934452977137</v>
      </c>
      <c r="E8" s="8">
        <f t="shared" si="2"/>
        <v>0.006493789022559662</v>
      </c>
      <c r="F8" s="8">
        <f t="shared" si="2"/>
        <v>0.003774446885809385</v>
      </c>
      <c r="G8" s="8">
        <f t="shared" si="2"/>
        <v>0.00666782691931168</v>
      </c>
      <c r="H8" s="8">
        <f t="shared" si="2"/>
        <v>0.011508255922727174</v>
      </c>
      <c r="I8" s="8">
        <f t="shared" si="2"/>
        <v>0.029455914025279004</v>
      </c>
      <c r="J8" s="8">
        <f t="shared" si="2"/>
        <v>0.02335371027041138</v>
      </c>
      <c r="K8" s="8">
        <f t="shared" si="2"/>
        <v>0.023342832901864383</v>
      </c>
      <c r="L8" s="8">
        <f t="shared" si="2"/>
        <v>0.01901364022015794</v>
      </c>
      <c r="M8" s="8">
        <f t="shared" si="2"/>
        <v>0.01480409859246851</v>
      </c>
      <c r="N8" s="8">
        <f t="shared" si="2"/>
        <v>0.00420954162768943</v>
      </c>
      <c r="O8" s="8">
        <f t="shared" si="2"/>
        <v>0.036624099897752734</v>
      </c>
      <c r="P8" s="8">
        <f t="shared" si="2"/>
        <v>0.0011638784345291188</v>
      </c>
      <c r="Q8" s="8">
        <f t="shared" si="2"/>
        <v>0.048349903191419935</v>
      </c>
      <c r="R8" s="8">
        <f t="shared" si="2"/>
        <v>0.023854069223573433</v>
      </c>
      <c r="S8" s="8">
        <f t="shared" si="2"/>
        <v>0.015478495442382579</v>
      </c>
      <c r="T8" s="8">
        <f t="shared" si="2"/>
        <v>0.028683620858441925</v>
      </c>
      <c r="U8" s="8">
        <f t="shared" si="2"/>
        <v>0.02668218504579372</v>
      </c>
      <c r="V8" s="8">
        <f t="shared" si="2"/>
        <v>0.0020449452868362087</v>
      </c>
      <c r="W8" s="8">
        <f t="shared" si="2"/>
        <v>0.040648726260143146</v>
      </c>
      <c r="X8" s="8">
        <f t="shared" si="2"/>
        <v>0.02784606348032284</v>
      </c>
      <c r="Y8" s="8">
        <f>+Y7/$Z$7</f>
        <v>0.3947179498335763</v>
      </c>
      <c r="Z8" s="20">
        <f>SUM(C8:Y8)</f>
        <v>1</v>
      </c>
    </row>
    <row r="9" spans="1:26" s="24" customFormat="1" ht="21" customHeight="1">
      <c r="A9" s="40" t="s">
        <v>1</v>
      </c>
      <c r="B9" s="16" t="s">
        <v>30</v>
      </c>
      <c r="C9" s="6">
        <v>25</v>
      </c>
      <c r="D9" s="6">
        <v>6111</v>
      </c>
      <c r="E9" s="6">
        <v>171</v>
      </c>
      <c r="F9" s="6">
        <v>23</v>
      </c>
      <c r="G9" s="6">
        <v>118</v>
      </c>
      <c r="H9" s="6">
        <v>443</v>
      </c>
      <c r="I9" s="6">
        <v>1251</v>
      </c>
      <c r="J9" s="6">
        <v>634</v>
      </c>
      <c r="K9" s="6">
        <v>1608</v>
      </c>
      <c r="L9" s="6">
        <v>757</v>
      </c>
      <c r="M9" s="6">
        <v>216</v>
      </c>
      <c r="N9" s="6">
        <v>63</v>
      </c>
      <c r="O9" s="6">
        <v>799</v>
      </c>
      <c r="P9" s="6">
        <v>5</v>
      </c>
      <c r="Q9" s="6">
        <v>656</v>
      </c>
      <c r="R9" s="6">
        <v>828</v>
      </c>
      <c r="S9" s="6">
        <v>649</v>
      </c>
      <c r="T9" s="6">
        <v>965</v>
      </c>
      <c r="U9" s="6">
        <v>586</v>
      </c>
      <c r="V9" s="6">
        <v>119</v>
      </c>
      <c r="W9" s="6">
        <v>1995</v>
      </c>
      <c r="X9" s="6">
        <v>269</v>
      </c>
      <c r="Y9" s="6">
        <v>17154</v>
      </c>
      <c r="Z9" s="6">
        <v>35445</v>
      </c>
    </row>
    <row r="10" spans="1:26" s="24" customFormat="1" ht="21" customHeight="1">
      <c r="A10" s="40"/>
      <c r="B10" s="16" t="s">
        <v>36</v>
      </c>
      <c r="C10" s="28">
        <v>0.0007053180984624067</v>
      </c>
      <c r="D10" s="28">
        <v>0.17240795598815065</v>
      </c>
      <c r="E10" s="28">
        <v>0.004824375793482861</v>
      </c>
      <c r="F10" s="28">
        <v>0.000648892650585414</v>
      </c>
      <c r="G10" s="28">
        <v>0.003329101424742559</v>
      </c>
      <c r="H10" s="28">
        <v>0.012498236704753841</v>
      </c>
      <c r="I10" s="28">
        <v>0.03529411764705882</v>
      </c>
      <c r="J10" s="28">
        <v>0.01788686697700663</v>
      </c>
      <c r="K10" s="28">
        <v>0.045366060093101984</v>
      </c>
      <c r="L10" s="28">
        <v>0.02135703202144167</v>
      </c>
      <c r="M10" s="28">
        <v>0.006093948370715192</v>
      </c>
      <c r="N10" s="28">
        <v>0.0017774016081252644</v>
      </c>
      <c r="O10" s="28">
        <v>0.022541966426858514</v>
      </c>
      <c r="P10" s="28">
        <v>0.0001410636196924813</v>
      </c>
      <c r="Q10" s="28">
        <v>0.018507546903653548</v>
      </c>
      <c r="R10" s="28">
        <v>0.023360135421074905</v>
      </c>
      <c r="S10" s="28">
        <v>0.018310057836084075</v>
      </c>
      <c r="T10" s="28">
        <v>0.027225278600648894</v>
      </c>
      <c r="U10" s="28">
        <v>0.016532656227958808</v>
      </c>
      <c r="V10" s="28">
        <v>0.003357314148681055</v>
      </c>
      <c r="W10" s="28">
        <v>0.05628438425730004</v>
      </c>
      <c r="X10" s="28">
        <v>0.007589222739455495</v>
      </c>
      <c r="Y10" s="28">
        <v>0.4839610664409648</v>
      </c>
      <c r="Z10" s="21">
        <v>1</v>
      </c>
    </row>
    <row r="11" spans="1:26" s="24" customFormat="1" ht="21" customHeight="1">
      <c r="A11" s="40" t="s">
        <v>2</v>
      </c>
      <c r="B11" s="16" t="s">
        <v>30</v>
      </c>
      <c r="C11" s="6">
        <v>24</v>
      </c>
      <c r="D11" s="6">
        <v>5203</v>
      </c>
      <c r="E11" s="6">
        <v>148</v>
      </c>
      <c r="F11" s="6">
        <v>189</v>
      </c>
      <c r="G11" s="6">
        <v>416</v>
      </c>
      <c r="H11" s="6">
        <v>412</v>
      </c>
      <c r="I11" s="6">
        <v>1023</v>
      </c>
      <c r="J11" s="6">
        <v>388</v>
      </c>
      <c r="K11" s="6">
        <v>367</v>
      </c>
      <c r="L11" s="6">
        <v>415</v>
      </c>
      <c r="M11" s="6">
        <v>684</v>
      </c>
      <c r="N11" s="6">
        <v>193</v>
      </c>
      <c r="O11" s="6">
        <v>1006</v>
      </c>
      <c r="P11" s="6">
        <v>80</v>
      </c>
      <c r="Q11" s="6">
        <v>1017</v>
      </c>
      <c r="R11" s="6">
        <v>592</v>
      </c>
      <c r="S11" s="6">
        <v>338</v>
      </c>
      <c r="T11" s="6">
        <v>956</v>
      </c>
      <c r="U11" s="6">
        <v>244</v>
      </c>
      <c r="V11" s="6">
        <v>26</v>
      </c>
      <c r="W11" s="6">
        <v>1294</v>
      </c>
      <c r="X11" s="6">
        <v>1834</v>
      </c>
      <c r="Y11" s="6">
        <v>7215</v>
      </c>
      <c r="Z11" s="6">
        <v>24064</v>
      </c>
    </row>
    <row r="12" spans="1:26" s="24" customFormat="1" ht="21" customHeight="1">
      <c r="A12" s="40"/>
      <c r="B12" s="16" t="s">
        <v>36</v>
      </c>
      <c r="C12" s="28">
        <v>0.0009973404255319148</v>
      </c>
      <c r="D12" s="28">
        <v>0.2162150930851064</v>
      </c>
      <c r="E12" s="28">
        <v>0.006150265957446809</v>
      </c>
      <c r="F12" s="28">
        <v>0.00785405585106383</v>
      </c>
      <c r="G12" s="28">
        <v>0.017287234042553192</v>
      </c>
      <c r="H12" s="28">
        <v>0.017121010638297872</v>
      </c>
      <c r="I12" s="28">
        <v>0.04251163563829787</v>
      </c>
      <c r="J12" s="28">
        <v>0.016123670212765957</v>
      </c>
      <c r="K12" s="28">
        <v>0.015250997340425532</v>
      </c>
      <c r="L12" s="28">
        <v>0.017245678191489363</v>
      </c>
      <c r="M12" s="28">
        <v>0.028424202127659573</v>
      </c>
      <c r="N12" s="28">
        <v>0.00802027925531915</v>
      </c>
      <c r="O12" s="28">
        <v>0.04180518617021277</v>
      </c>
      <c r="P12" s="28">
        <v>0.003324468085106383</v>
      </c>
      <c r="Q12" s="28">
        <v>0.0422623005319149</v>
      </c>
      <c r="R12" s="28">
        <v>0.024601063829787235</v>
      </c>
      <c r="S12" s="28">
        <v>0.014045877659574468</v>
      </c>
      <c r="T12" s="28">
        <v>0.039727393617021274</v>
      </c>
      <c r="U12" s="28">
        <v>0.010139627659574468</v>
      </c>
      <c r="V12" s="28">
        <v>0.0010804521276595745</v>
      </c>
      <c r="W12" s="28">
        <v>0.053773271276595744</v>
      </c>
      <c r="X12" s="28">
        <v>0.07621343085106383</v>
      </c>
      <c r="Y12" s="28">
        <v>0.2998254654255319</v>
      </c>
      <c r="Z12" s="21">
        <v>1</v>
      </c>
    </row>
    <row r="13" spans="1:26" s="24" customFormat="1" ht="21" customHeight="1">
      <c r="A13" s="40" t="s">
        <v>3</v>
      </c>
      <c r="B13" s="16" t="s">
        <v>30</v>
      </c>
      <c r="C13" s="6">
        <v>125</v>
      </c>
      <c r="D13" s="6">
        <v>7936</v>
      </c>
      <c r="E13" s="6">
        <v>278</v>
      </c>
      <c r="F13" s="6">
        <v>135</v>
      </c>
      <c r="G13" s="6">
        <v>79</v>
      </c>
      <c r="H13" s="6">
        <v>203</v>
      </c>
      <c r="I13" s="6">
        <v>434</v>
      </c>
      <c r="J13" s="6">
        <v>1125</v>
      </c>
      <c r="K13" s="6">
        <v>171</v>
      </c>
      <c r="L13" s="6">
        <v>576</v>
      </c>
      <c r="M13" s="6">
        <v>461</v>
      </c>
      <c r="N13" s="6">
        <v>131</v>
      </c>
      <c r="O13" s="6">
        <v>1562</v>
      </c>
      <c r="P13" s="6">
        <v>22</v>
      </c>
      <c r="Q13" s="6">
        <v>2772</v>
      </c>
      <c r="R13" s="6">
        <v>773</v>
      </c>
      <c r="S13" s="6">
        <v>436</v>
      </c>
      <c r="T13" s="6">
        <v>716</v>
      </c>
      <c r="U13" s="6">
        <v>1623</v>
      </c>
      <c r="V13" s="6">
        <v>43</v>
      </c>
      <c r="W13" s="6">
        <v>448</v>
      </c>
      <c r="X13" s="6">
        <v>457</v>
      </c>
      <c r="Y13" s="6">
        <v>11919</v>
      </c>
      <c r="Z13" s="6">
        <v>32425</v>
      </c>
    </row>
    <row r="14" spans="1:26" s="24" customFormat="1" ht="21" customHeight="1">
      <c r="A14" s="40"/>
      <c r="B14" s="16" t="s">
        <v>36</v>
      </c>
      <c r="C14" s="28">
        <v>0.0038550501156515036</v>
      </c>
      <c r="D14" s="28">
        <v>0.24474942174248265</v>
      </c>
      <c r="E14" s="28">
        <v>0.008573631457208944</v>
      </c>
      <c r="F14" s="28">
        <v>0.0041634541249036235</v>
      </c>
      <c r="G14" s="28">
        <v>0.0024363916730917503</v>
      </c>
      <c r="H14" s="28">
        <v>0.006260601387818043</v>
      </c>
      <c r="I14" s="28">
        <v>0.01338473400154202</v>
      </c>
      <c r="J14" s="28">
        <v>0.03469545104086353</v>
      </c>
      <c r="K14" s="28">
        <v>0.005273708558211256</v>
      </c>
      <c r="L14" s="28">
        <v>0.01776407093292213</v>
      </c>
      <c r="M14" s="28">
        <v>0.014217424826522747</v>
      </c>
      <c r="N14" s="28">
        <v>0.004040092521202776</v>
      </c>
      <c r="O14" s="28">
        <v>0.04817270624518119</v>
      </c>
      <c r="P14" s="28">
        <v>0.0006784888203546646</v>
      </c>
      <c r="Q14" s="28">
        <v>0.08548959136468774</v>
      </c>
      <c r="R14" s="28">
        <v>0.023839629915188894</v>
      </c>
      <c r="S14" s="28">
        <v>0.013446414803392447</v>
      </c>
      <c r="T14" s="28">
        <v>0.022081727062451813</v>
      </c>
      <c r="U14" s="28">
        <v>0.05005397070161912</v>
      </c>
      <c r="V14" s="28">
        <v>0.0013261372397841173</v>
      </c>
      <c r="W14" s="28">
        <v>0.013816499614494987</v>
      </c>
      <c r="X14" s="28">
        <v>0.014094063222821897</v>
      </c>
      <c r="Y14" s="28">
        <v>0.36758673862760216</v>
      </c>
      <c r="Z14" s="21">
        <v>1</v>
      </c>
    </row>
    <row r="15" spans="1:26" ht="21" customHeight="1">
      <c r="A15" s="36" t="s">
        <v>32</v>
      </c>
      <c r="B15" s="17" t="s">
        <v>30</v>
      </c>
      <c r="C15" s="5">
        <v>1</v>
      </c>
      <c r="D15" s="5">
        <v>344</v>
      </c>
      <c r="E15" s="5">
        <v>5</v>
      </c>
      <c r="F15" s="5" t="s">
        <v>42</v>
      </c>
      <c r="G15" s="5">
        <v>39</v>
      </c>
      <c r="H15" s="5">
        <v>17</v>
      </c>
      <c r="I15" s="5">
        <v>128</v>
      </c>
      <c r="J15" s="5">
        <v>3</v>
      </c>
      <c r="K15" s="5">
        <v>1251</v>
      </c>
      <c r="L15" s="5">
        <v>27</v>
      </c>
      <c r="M15" s="5">
        <v>7</v>
      </c>
      <c r="N15" s="5">
        <v>2</v>
      </c>
      <c r="O15" s="5">
        <v>7</v>
      </c>
      <c r="P15" s="5" t="s">
        <v>42</v>
      </c>
      <c r="Q15" s="5">
        <v>4</v>
      </c>
      <c r="R15" s="5">
        <v>1</v>
      </c>
      <c r="S15" s="5">
        <v>15</v>
      </c>
      <c r="T15" s="5">
        <v>33</v>
      </c>
      <c r="U15" s="5">
        <v>13</v>
      </c>
      <c r="V15" s="5">
        <v>1</v>
      </c>
      <c r="W15" s="5">
        <v>21</v>
      </c>
      <c r="X15" s="5">
        <v>7</v>
      </c>
      <c r="Y15" s="5">
        <v>385</v>
      </c>
      <c r="Z15" s="5">
        <v>2311</v>
      </c>
    </row>
    <row r="16" spans="1:26" ht="21" customHeight="1">
      <c r="A16" s="36"/>
      <c r="B16" s="17" t="s">
        <v>36</v>
      </c>
      <c r="C16" s="27">
        <v>0.00043271311120726956</v>
      </c>
      <c r="D16" s="27">
        <v>0.14885331025530074</v>
      </c>
      <c r="E16" s="27">
        <v>0.0021635655560363477</v>
      </c>
      <c r="F16" s="27" t="s">
        <v>42</v>
      </c>
      <c r="G16" s="27">
        <v>0.016875811337083515</v>
      </c>
      <c r="H16" s="27">
        <v>0.007356122890523582</v>
      </c>
      <c r="I16" s="27">
        <v>0.055387278234530504</v>
      </c>
      <c r="J16" s="27">
        <v>0.0012981393336218088</v>
      </c>
      <c r="K16" s="27">
        <v>0.5413241021202942</v>
      </c>
      <c r="L16" s="27">
        <v>0.011683254002596278</v>
      </c>
      <c r="M16" s="27">
        <v>0.003028991778450887</v>
      </c>
      <c r="N16" s="27">
        <v>0.0008654262224145391</v>
      </c>
      <c r="O16" s="27">
        <v>0.003028991778450887</v>
      </c>
      <c r="P16" s="27" t="s">
        <v>42</v>
      </c>
      <c r="Q16" s="27">
        <v>0.0017308524448290783</v>
      </c>
      <c r="R16" s="33">
        <v>0.00043271311120726956</v>
      </c>
      <c r="S16" s="27">
        <v>0.006490696668109044</v>
      </c>
      <c r="T16" s="27">
        <v>0.014279532669839896</v>
      </c>
      <c r="U16" s="27">
        <v>0.005625270445694505</v>
      </c>
      <c r="V16" s="27">
        <v>0.00043271311120726956</v>
      </c>
      <c r="W16" s="27">
        <v>0.009086975335352661</v>
      </c>
      <c r="X16" s="27">
        <v>0.003028991778450887</v>
      </c>
      <c r="Y16" s="27">
        <v>0.1665945478147988</v>
      </c>
      <c r="Z16" s="22">
        <v>1</v>
      </c>
    </row>
    <row r="17" spans="1:26" ht="21" customHeight="1">
      <c r="A17" s="36" t="s">
        <v>33</v>
      </c>
      <c r="B17" s="17" t="s">
        <v>30</v>
      </c>
      <c r="C17" s="5">
        <v>7</v>
      </c>
      <c r="D17" s="5">
        <v>1047</v>
      </c>
      <c r="E17" s="5">
        <v>4</v>
      </c>
      <c r="F17" s="5">
        <v>6</v>
      </c>
      <c r="G17" s="5">
        <v>27</v>
      </c>
      <c r="H17" s="5">
        <v>26</v>
      </c>
      <c r="I17" s="5">
        <v>17</v>
      </c>
      <c r="J17" s="5">
        <v>5</v>
      </c>
      <c r="K17" s="5">
        <v>11</v>
      </c>
      <c r="L17" s="5">
        <v>822</v>
      </c>
      <c r="M17" s="5">
        <v>5</v>
      </c>
      <c r="N17" s="5">
        <v>1</v>
      </c>
      <c r="O17" s="5">
        <v>30</v>
      </c>
      <c r="P17" s="5" t="s">
        <v>42</v>
      </c>
      <c r="Q17" s="5">
        <v>28</v>
      </c>
      <c r="R17" s="5">
        <v>43</v>
      </c>
      <c r="S17" s="5">
        <v>8</v>
      </c>
      <c r="T17" s="5">
        <v>40</v>
      </c>
      <c r="U17" s="5">
        <v>24</v>
      </c>
      <c r="V17" s="5" t="s">
        <v>42</v>
      </c>
      <c r="W17" s="5">
        <v>56</v>
      </c>
      <c r="X17" s="5">
        <v>23</v>
      </c>
      <c r="Y17" s="5">
        <v>1154</v>
      </c>
      <c r="Z17" s="5">
        <v>3384</v>
      </c>
    </row>
    <row r="18" spans="1:26" ht="21" customHeight="1">
      <c r="A18" s="36"/>
      <c r="B18" s="17" t="s">
        <v>36</v>
      </c>
      <c r="C18" s="27">
        <v>0.0020685579196217494</v>
      </c>
      <c r="D18" s="27">
        <v>0.30939716312056736</v>
      </c>
      <c r="E18" s="27">
        <v>0.001182033096926714</v>
      </c>
      <c r="F18" s="27">
        <v>0.0017730496453900709</v>
      </c>
      <c r="G18" s="27">
        <v>0.007978723404255319</v>
      </c>
      <c r="H18" s="27">
        <v>0.0076832151300236405</v>
      </c>
      <c r="I18" s="27">
        <v>0.005023640661938535</v>
      </c>
      <c r="J18" s="27">
        <v>0.0014775413711583924</v>
      </c>
      <c r="K18" s="27">
        <v>0.003250591016548463</v>
      </c>
      <c r="L18" s="27">
        <v>0.2429078014184397</v>
      </c>
      <c r="M18" s="27">
        <v>0.0014775413711583924</v>
      </c>
      <c r="N18" s="27">
        <v>0.0002955082742316785</v>
      </c>
      <c r="O18" s="27">
        <v>0.008865248226950355</v>
      </c>
      <c r="P18" s="27" t="s">
        <v>42</v>
      </c>
      <c r="Q18" s="27">
        <v>0.008274231678486997</v>
      </c>
      <c r="R18" s="27">
        <v>0.012706855791962174</v>
      </c>
      <c r="S18" s="27">
        <v>0.002364066193853428</v>
      </c>
      <c r="T18" s="27">
        <v>0.01182033096926714</v>
      </c>
      <c r="U18" s="27">
        <v>0.0070921985815602835</v>
      </c>
      <c r="V18" s="27" t="s">
        <v>42</v>
      </c>
      <c r="W18" s="27">
        <v>0.016548463356973995</v>
      </c>
      <c r="X18" s="27">
        <v>0.0067966903073286055</v>
      </c>
      <c r="Y18" s="27">
        <v>0.341016548463357</v>
      </c>
      <c r="Z18" s="22">
        <v>1</v>
      </c>
    </row>
    <row r="19" spans="1:26" ht="21" customHeight="1">
      <c r="A19" s="36" t="s">
        <v>34</v>
      </c>
      <c r="B19" s="17" t="s">
        <v>30</v>
      </c>
      <c r="C19" s="5">
        <v>60</v>
      </c>
      <c r="D19" s="5">
        <v>1472</v>
      </c>
      <c r="E19" s="5">
        <v>22</v>
      </c>
      <c r="F19" s="5">
        <v>5</v>
      </c>
      <c r="G19" s="5">
        <v>146</v>
      </c>
      <c r="H19" s="5">
        <v>296</v>
      </c>
      <c r="I19" s="5">
        <v>197</v>
      </c>
      <c r="J19" s="5">
        <v>21</v>
      </c>
      <c r="K19" s="5">
        <v>226</v>
      </c>
      <c r="L19" s="5">
        <v>78</v>
      </c>
      <c r="M19" s="5">
        <v>27</v>
      </c>
      <c r="N19" s="5">
        <v>7</v>
      </c>
      <c r="O19" s="5">
        <v>26</v>
      </c>
      <c r="P19" s="5">
        <v>824</v>
      </c>
      <c r="Q19" s="5">
        <v>44</v>
      </c>
      <c r="R19" s="5">
        <v>35</v>
      </c>
      <c r="S19" s="5">
        <v>44</v>
      </c>
      <c r="T19" s="5">
        <v>38</v>
      </c>
      <c r="U19" s="5">
        <v>17</v>
      </c>
      <c r="V19" s="5">
        <v>2</v>
      </c>
      <c r="W19" s="5">
        <v>62</v>
      </c>
      <c r="X19" s="5">
        <v>47</v>
      </c>
      <c r="Y19" s="5">
        <v>1698</v>
      </c>
      <c r="Z19" s="5">
        <v>5394</v>
      </c>
    </row>
    <row r="20" spans="1:26" ht="21" customHeight="1">
      <c r="A20" s="36"/>
      <c r="B20" s="17" t="s">
        <v>36</v>
      </c>
      <c r="C20" s="27">
        <v>0.011123470522803113</v>
      </c>
      <c r="D20" s="27">
        <v>0.2728958101594364</v>
      </c>
      <c r="E20" s="27">
        <v>0.004078605858361142</v>
      </c>
      <c r="F20" s="27">
        <v>0.0009269558769002596</v>
      </c>
      <c r="G20" s="27">
        <v>0.027067111605487578</v>
      </c>
      <c r="H20" s="27">
        <v>0.05487578791249536</v>
      </c>
      <c r="I20" s="27">
        <v>0.03652206154987023</v>
      </c>
      <c r="J20" s="27">
        <v>0.00389321468298109</v>
      </c>
      <c r="K20" s="27">
        <v>0.041898405635891735</v>
      </c>
      <c r="L20" s="27">
        <v>0.014460511679644048</v>
      </c>
      <c r="M20" s="27">
        <v>0.005005561735261402</v>
      </c>
      <c r="N20" s="27">
        <v>0.0012977382276603633</v>
      </c>
      <c r="O20" s="27">
        <v>0.00482017055988135</v>
      </c>
      <c r="P20" s="27">
        <v>0.15276232851316277</v>
      </c>
      <c r="Q20" s="27">
        <v>0.008157211716722283</v>
      </c>
      <c r="R20" s="27">
        <v>0.006488691138301817</v>
      </c>
      <c r="S20" s="27">
        <v>0.008157211716722283</v>
      </c>
      <c r="T20" s="27">
        <v>0.0070448646644419724</v>
      </c>
      <c r="U20" s="27">
        <v>0.0031516499814608825</v>
      </c>
      <c r="V20" s="27">
        <v>0.0003707823507601038</v>
      </c>
      <c r="W20" s="27">
        <v>0.011494252873563218</v>
      </c>
      <c r="X20" s="27">
        <v>0.008713385242862439</v>
      </c>
      <c r="Y20" s="27">
        <v>0.3147942157953281</v>
      </c>
      <c r="Z20" s="22">
        <v>1</v>
      </c>
    </row>
    <row r="21" spans="1:26" ht="21" customHeight="1">
      <c r="A21" s="36" t="s">
        <v>35</v>
      </c>
      <c r="B21" s="17" t="s">
        <v>30</v>
      </c>
      <c r="C21" s="5">
        <v>396</v>
      </c>
      <c r="D21" s="5">
        <v>340</v>
      </c>
      <c r="E21" s="5">
        <v>1</v>
      </c>
      <c r="F21" s="5">
        <v>3</v>
      </c>
      <c r="G21" s="5">
        <v>11</v>
      </c>
      <c r="H21" s="5">
        <v>5</v>
      </c>
      <c r="I21" s="5">
        <v>61</v>
      </c>
      <c r="J21" s="5">
        <v>3</v>
      </c>
      <c r="K21" s="5">
        <v>5</v>
      </c>
      <c r="L21" s="5">
        <v>93</v>
      </c>
      <c r="M21" s="5">
        <v>49</v>
      </c>
      <c r="N21" s="5">
        <v>3</v>
      </c>
      <c r="O21" s="5">
        <v>6</v>
      </c>
      <c r="P21" s="5">
        <v>8</v>
      </c>
      <c r="Q21" s="5">
        <v>3</v>
      </c>
      <c r="R21" s="5">
        <v>2</v>
      </c>
      <c r="S21" s="5">
        <v>6</v>
      </c>
      <c r="T21" s="5">
        <v>2</v>
      </c>
      <c r="U21" s="5">
        <v>4</v>
      </c>
      <c r="V21" s="5">
        <v>1</v>
      </c>
      <c r="W21" s="5">
        <v>7</v>
      </c>
      <c r="X21" s="5">
        <v>2</v>
      </c>
      <c r="Y21" s="5">
        <v>274</v>
      </c>
      <c r="Z21" s="5">
        <v>1285</v>
      </c>
    </row>
    <row r="22" spans="1:26" ht="21" customHeight="1">
      <c r="A22" s="36"/>
      <c r="B22" s="17" t="s">
        <v>36</v>
      </c>
      <c r="C22" s="27">
        <v>0.30817120622568095</v>
      </c>
      <c r="D22" s="27">
        <v>0.26459143968871596</v>
      </c>
      <c r="E22" s="27">
        <v>0.0007782101167315176</v>
      </c>
      <c r="F22" s="27">
        <v>0.0023346303501945525</v>
      </c>
      <c r="G22" s="27">
        <v>0.008560311284046693</v>
      </c>
      <c r="H22" s="27">
        <v>0.0038910505836575876</v>
      </c>
      <c r="I22" s="27">
        <v>0.047470817120622566</v>
      </c>
      <c r="J22" s="27">
        <v>0.0023346303501945525</v>
      </c>
      <c r="K22" s="27">
        <v>0.0038910505836575876</v>
      </c>
      <c r="L22" s="27">
        <v>0.07237354085603113</v>
      </c>
      <c r="M22" s="27">
        <v>0.03813229571984436</v>
      </c>
      <c r="N22" s="27">
        <v>0.0023346303501945525</v>
      </c>
      <c r="O22" s="27">
        <v>0.004669260700389105</v>
      </c>
      <c r="P22" s="27">
        <v>0.0062256809338521405</v>
      </c>
      <c r="Q22" s="27">
        <v>0.0023346303501945525</v>
      </c>
      <c r="R22" s="27">
        <v>0.0015564202334630351</v>
      </c>
      <c r="S22" s="27">
        <v>0.004669260700389105</v>
      </c>
      <c r="T22" s="27">
        <v>0.0015564202334630351</v>
      </c>
      <c r="U22" s="27">
        <v>0.0031128404669260703</v>
      </c>
      <c r="V22" s="27">
        <v>0.0007782101167315176</v>
      </c>
      <c r="W22" s="27">
        <v>0.005447470817120622</v>
      </c>
      <c r="X22" s="27">
        <v>0.0015564202334630351</v>
      </c>
      <c r="Y22" s="27">
        <v>0.2132295719844358</v>
      </c>
      <c r="Z22" s="22">
        <v>1</v>
      </c>
    </row>
    <row r="23" spans="1:26" ht="21" customHeight="1">
      <c r="A23" s="37" t="s">
        <v>0</v>
      </c>
      <c r="B23" s="18" t="s">
        <v>30</v>
      </c>
      <c r="C23" s="9">
        <v>638</v>
      </c>
      <c r="D23" s="9">
        <v>22453</v>
      </c>
      <c r="E23" s="9">
        <v>629</v>
      </c>
      <c r="F23" s="9">
        <v>361</v>
      </c>
      <c r="G23" s="9">
        <v>836</v>
      </c>
      <c r="H23" s="10">
        <v>1402</v>
      </c>
      <c r="I23" s="10">
        <v>3111</v>
      </c>
      <c r="J23" s="11">
        <v>2179</v>
      </c>
      <c r="K23" s="11">
        <v>3639</v>
      </c>
      <c r="L23" s="11">
        <v>2768</v>
      </c>
      <c r="M23" s="11">
        <v>1449</v>
      </c>
      <c r="N23" s="11">
        <v>400</v>
      </c>
      <c r="O23" s="11">
        <v>3436</v>
      </c>
      <c r="P23" s="11">
        <v>939</v>
      </c>
      <c r="Q23" s="11">
        <v>4524</v>
      </c>
      <c r="R23" s="11">
        <v>2274</v>
      </c>
      <c r="S23" s="11">
        <v>1496</v>
      </c>
      <c r="T23" s="11">
        <v>2750</v>
      </c>
      <c r="U23" s="11">
        <v>2511</v>
      </c>
      <c r="V23" s="11">
        <v>192</v>
      </c>
      <c r="W23" s="11">
        <v>3883</v>
      </c>
      <c r="X23" s="11">
        <v>2639</v>
      </c>
      <c r="Y23" s="11">
        <v>39799</v>
      </c>
      <c r="Z23" s="12">
        <v>104308</v>
      </c>
    </row>
    <row r="24" spans="1:26" ht="21" customHeight="1">
      <c r="A24" s="38"/>
      <c r="B24" s="19" t="s">
        <v>36</v>
      </c>
      <c r="C24" s="29">
        <v>0.006116501131265099</v>
      </c>
      <c r="D24" s="29">
        <v>0.21525673965563524</v>
      </c>
      <c r="E24" s="29">
        <v>0.0060302181999463125</v>
      </c>
      <c r="F24" s="29">
        <v>0.003460904245120221</v>
      </c>
      <c r="G24" s="29">
        <v>0.008014725620278407</v>
      </c>
      <c r="H24" s="30">
        <v>0.013440963300993213</v>
      </c>
      <c r="I24" s="30">
        <v>0.029825133259193927</v>
      </c>
      <c r="J24" s="29">
        <v>0.02089005637151513</v>
      </c>
      <c r="K24" s="29">
        <v>0.034887065229896076</v>
      </c>
      <c r="L24" s="29">
        <v>0.02653679487671128</v>
      </c>
      <c r="M24" s="29">
        <v>0.013891551942324654</v>
      </c>
      <c r="N24" s="29">
        <v>0.00383479694750163</v>
      </c>
      <c r="O24" s="29">
        <v>0.032940905779039</v>
      </c>
      <c r="P24" s="29">
        <v>0.009002185834260075</v>
      </c>
      <c r="Q24" s="29">
        <v>0.043371553476243434</v>
      </c>
      <c r="R24" s="29">
        <v>0.02180082064654677</v>
      </c>
      <c r="S24" s="29">
        <v>0.014342140583656095</v>
      </c>
      <c r="T24" s="29">
        <v>0.026364229014073707</v>
      </c>
      <c r="U24" s="29">
        <v>0.024072937837941483</v>
      </c>
      <c r="V24" s="29">
        <v>0.0018407025348007823</v>
      </c>
      <c r="W24" s="29">
        <v>0.03722629136787207</v>
      </c>
      <c r="X24" s="29">
        <v>0.025300072861142</v>
      </c>
      <c r="Y24" s="29">
        <v>0.3815527092840434</v>
      </c>
      <c r="Z24" s="23">
        <v>1</v>
      </c>
    </row>
    <row r="26" spans="1:3" ht="21" customHeight="1">
      <c r="A26" s="25"/>
      <c r="B26" s="25"/>
      <c r="C26" s="26"/>
    </row>
    <row r="27" spans="1:3" ht="21" customHeight="1">
      <c r="A27" s="31" t="s">
        <v>38</v>
      </c>
      <c r="B27" s="25"/>
      <c r="C27" s="26"/>
    </row>
    <row r="28" spans="1:3" ht="21" customHeight="1">
      <c r="A28" s="32" t="s">
        <v>39</v>
      </c>
      <c r="B28" s="25"/>
      <c r="C28" s="26"/>
    </row>
    <row r="29" spans="1:3" ht="21" customHeight="1">
      <c r="A29" s="32" t="s">
        <v>40</v>
      </c>
      <c r="B29" s="25"/>
      <c r="C29" s="26"/>
    </row>
  </sheetData>
  <sheetProtection/>
  <mergeCells count="10">
    <mergeCell ref="A6:B6"/>
    <mergeCell ref="A19:A20"/>
    <mergeCell ref="A21:A22"/>
    <mergeCell ref="A23:A24"/>
    <mergeCell ref="A7:A8"/>
    <mergeCell ref="A9:A10"/>
    <mergeCell ref="A11:A12"/>
    <mergeCell ref="A13:A14"/>
    <mergeCell ref="A15:A16"/>
    <mergeCell ref="A17:A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2009-02-17T18:49:10Z</dcterms:created>
  <dcterms:modified xsi:type="dcterms:W3CDTF">2015-02-09T18:58:37Z</dcterms:modified>
  <cp:category/>
  <cp:version/>
  <cp:contentType/>
  <cp:contentStatus/>
</cp:coreProperties>
</file>