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<sst xmlns="http://schemas.openxmlformats.org/spreadsheetml/2006/main" count="75" uniqueCount="45">
  <si>
    <t>Total</t>
  </si>
  <si>
    <t xml:space="preserve">     Administración Pública Central</t>
  </si>
  <si>
    <t xml:space="preserve">     Desconcentrados y Paraestatales</t>
  </si>
  <si>
    <t xml:space="preserve">     Delegaciones Políticas</t>
  </si>
  <si>
    <t xml:space="preserve">                              Dirección de Evaluación y Estudios</t>
  </si>
  <si>
    <t>Actuación de Asociaciones Políticas</t>
  </si>
  <si>
    <t>Control y vigilancia de recursos públicos (en general)</t>
  </si>
  <si>
    <t>Cultura</t>
  </si>
  <si>
    <t>Deporte</t>
  </si>
  <si>
    <t>Derechos Humanos</t>
  </si>
  <si>
    <t>Educación</t>
  </si>
  <si>
    <t>Empleo</t>
  </si>
  <si>
    <t>Fomento a las actividades económicas</t>
  </si>
  <si>
    <t>Impartición de justicia</t>
  </si>
  <si>
    <t>Legislación, Desarrollo legislativo (en general)</t>
  </si>
  <si>
    <t>Medio ambiente</t>
  </si>
  <si>
    <t>Movilizaciones, conflictos sociales y políticos</t>
  </si>
  <si>
    <t>Obra pública</t>
  </si>
  <si>
    <t>Procesos electorales</t>
  </si>
  <si>
    <t>Programas de desarrollo urbano (uso de suelo)</t>
  </si>
  <si>
    <t>Programas sociales de transferencia o subsidio</t>
  </si>
  <si>
    <t>Salud</t>
  </si>
  <si>
    <t>Seguridad pública</t>
  </si>
  <si>
    <t>Turismo</t>
  </si>
  <si>
    <t>Vialidad y transporte público</t>
  </si>
  <si>
    <t>Vivienda</t>
  </si>
  <si>
    <t>Otro</t>
  </si>
  <si>
    <t xml:space="preserve">                              (% por renglón)</t>
  </si>
  <si>
    <t>Órgano</t>
  </si>
  <si>
    <t>Servicios Urbanos (limpieza, jardines, alumbrado público, etc.)</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</si>
  <si>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</si>
  <si>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</si>
  <si>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</si>
  <si>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</si>
  <si>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</si>
  <si>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</si>
  <si>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</si>
  <si>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</si>
  <si>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</si>
  <si>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t>
  </si>
  <si>
    <t xml:space="preserve">                              Área de interés del solicitante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</si>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</sst>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
    <numFmt numFmtId="167" formatCode="###0.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rgb="FF38939B"/>
      </top>
      <bottom style="thin">
        <color theme="0"/>
      </bottom>
    </border>
    <border>
      <left style="thin">
        <color theme="0"/>
      </left>
      <right style="thin">
        <color rgb="FF38939B"/>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4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3" applyNumberFormat="1" applyFont="1" applyBorder="1" applyAlignment="1">
      <alignment horizontal="center" vertical="center" wrapText="1"/>
    </xf>
    <xf numFmtId="3" fontId="23" fillId="33" borderId="11" xfId="0" applyNumberFormat="1" applyFont="1" applyFill="1" applyBorder="1" applyAlignment="1">
      <alignment horizontal="center" vertical="center" wrapText="1"/>
    </xf>
    <xf numFmtId="3"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4" fontId="23" fillId="33" borderId="15"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3"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3" fillId="33" borderId="18"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4" fontId="23" fillId="33" borderId="17" xfId="0" applyNumberFormat="1" applyFont="1" applyFill="1" applyBorder="1" applyAlignment="1">
      <alignment horizontal="center" vertical="center" wrapText="1"/>
    </xf>
    <xf numFmtId="164" fontId="23" fillId="33" borderId="19" xfId="0" applyNumberFormat="1" applyFont="1" applyFill="1" applyBorder="1" applyAlignment="1">
      <alignment horizontal="center" vertical="center" wrapText="1"/>
    </xf>
    <xf numFmtId="0" fontId="35" fillId="0" borderId="0" xfId="0" applyFont="1" applyAlignment="1">
      <alignment vertical="center"/>
    </xf>
    <xf numFmtId="10" fontId="18" fillId="0" borderId="10" xfId="0" applyNumberFormat="1" applyFont="1" applyBorder="1" applyAlignment="1">
      <alignment horizontal="center" vertical="center" wrapText="1"/>
    </xf>
    <xf numFmtId="0" fontId="35" fillId="0" borderId="10" xfId="0" applyFont="1" applyBorder="1" applyAlignment="1">
      <alignment horizontal="left" vertical="center"/>
    </xf>
    <xf numFmtId="0" fontId="36" fillId="0" borderId="0" xfId="0" applyFont="1" applyAlignment="1">
      <alignment horizontal="justify" vertical="center" wrapText="1"/>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left" vertical="center" wrapText="1"/>
    </xf>
    <xf numFmtId="4" fontId="23"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10" width="19.7109375" style="4" customWidth="1"/>
    <col min="11" max="26" width="19.7109375" style="3" customWidth="1"/>
    <col min="27" max="16384" width="11.421875" style="3" customWidth="1"/>
  </cols>
  <sheetData>
    <row r="1" spans="1:2" s="2" customFormat="1" ht="21" customHeight="1">
      <c r="A1" s="1" t="s">
        <v>37</v>
      </c>
      <c r="B1" s="1"/>
    </row>
    <row r="2" spans="1:2" s="2" customFormat="1" ht="21" customHeight="1">
      <c r="A2" s="1" t="s">
        <v>4</v>
      </c>
      <c r="B2" s="1"/>
    </row>
    <row r="3" spans="1:2" s="2" customFormat="1" ht="21" customHeight="1">
      <c r="A3" s="7" t="s">
        <v>40</v>
      </c>
      <c r="B3" s="7"/>
    </row>
    <row r="4" spans="1:2" s="2" customFormat="1" ht="21" customHeight="1">
      <c r="A4" s="1" t="s">
        <v>27</v>
      </c>
      <c r="B4" s="1"/>
    </row>
    <row r="5" spans="1:2" s="2" customFormat="1" ht="21" customHeight="1">
      <c r="A5" s="1"/>
      <c r="B5" s="1"/>
    </row>
    <row r="6" spans="1:26" ht="63" customHeight="1">
      <c r="A6" s="35" t="s">
        <v>28</v>
      </c>
      <c r="B6" s="36"/>
      <c r="C6" s="13" t="s">
        <v>5</v>
      </c>
      <c r="D6" s="13" t="s">
        <v>6</v>
      </c>
      <c r="E6" s="13" t="s">
        <v>7</v>
      </c>
      <c r="F6" s="13" t="s">
        <v>8</v>
      </c>
      <c r="G6" s="13" t="s">
        <v>9</v>
      </c>
      <c r="H6" s="13" t="s">
        <v>10</v>
      </c>
      <c r="I6" s="13" t="s">
        <v>11</v>
      </c>
      <c r="J6" s="13" t="s">
        <v>12</v>
      </c>
      <c r="K6" s="13" t="s">
        <v>13</v>
      </c>
      <c r="L6" s="13" t="s">
        <v>14</v>
      </c>
      <c r="M6" s="13" t="s">
        <v>15</v>
      </c>
      <c r="N6" s="13" t="s">
        <v>16</v>
      </c>
      <c r="O6" s="13" t="s">
        <v>17</v>
      </c>
      <c r="P6" s="13" t="s">
        <v>18</v>
      </c>
      <c r="Q6" s="13" t="s">
        <v>19</v>
      </c>
      <c r="R6" s="13" t="s">
        <v>20</v>
      </c>
      <c r="S6" s="13" t="s">
        <v>21</v>
      </c>
      <c r="T6" s="13" t="s">
        <v>22</v>
      </c>
      <c r="U6" s="13" t="s">
        <v>29</v>
      </c>
      <c r="V6" s="13" t="s">
        <v>23</v>
      </c>
      <c r="W6" s="13" t="s">
        <v>24</v>
      </c>
      <c r="X6" s="13" t="s">
        <v>25</v>
      </c>
      <c r="Y6" s="13" t="s">
        <v>26</v>
      </c>
      <c r="Z6" s="14" t="s">
        <v>0</v>
      </c>
    </row>
    <row r="7" spans="1:26" ht="21" customHeight="1">
      <c r="A7" s="39" t="s">
        <v>31</v>
      </c>
      <c r="B7" s="15" t="s">
        <v>30</v>
      </c>
      <c r="C7" s="5">
        <f>SUM(C9,C11,C13)</f>
        <v>154</v>
      </c>
      <c r="D7" s="5">
        <f aca="true" t="shared" si="0" ref="D7:J7">SUM(D9,D11,D13)</f>
        <v>14846</v>
      </c>
      <c r="E7" s="5">
        <f t="shared" si="0"/>
        <v>646</v>
      </c>
      <c r="F7" s="5">
        <f t="shared" si="0"/>
        <v>417</v>
      </c>
      <c r="G7" s="5">
        <f t="shared" si="0"/>
        <v>659</v>
      </c>
      <c r="H7" s="5">
        <f t="shared" si="0"/>
        <v>836</v>
      </c>
      <c r="I7" s="5">
        <f t="shared" si="0"/>
        <v>3554</v>
      </c>
      <c r="J7" s="5">
        <f t="shared" si="0"/>
        <v>1565</v>
      </c>
      <c r="K7" s="5">
        <f aca="true" t="shared" si="1" ref="K7:Z7">SUM(K9,K11,K13)</f>
        <v>2260</v>
      </c>
      <c r="L7" s="5">
        <f t="shared" si="1"/>
        <v>2173</v>
      </c>
      <c r="M7" s="5">
        <f>SUM(M9,M11,M13)</f>
        <v>1245</v>
      </c>
      <c r="N7" s="5">
        <f t="shared" si="1"/>
        <v>254</v>
      </c>
      <c r="O7" s="5">
        <f t="shared" si="1"/>
        <v>3291</v>
      </c>
      <c r="P7" s="5">
        <f>SUM(P9,P11,P13)</f>
        <v>148</v>
      </c>
      <c r="Q7" s="5">
        <f t="shared" si="1"/>
        <v>4777</v>
      </c>
      <c r="R7" s="5">
        <f t="shared" si="1"/>
        <v>2432</v>
      </c>
      <c r="S7" s="5">
        <f t="shared" si="1"/>
        <v>1240</v>
      </c>
      <c r="T7" s="5">
        <f t="shared" si="1"/>
        <v>2805</v>
      </c>
      <c r="U7" s="5">
        <f t="shared" si="1"/>
        <v>2478</v>
      </c>
      <c r="V7" s="5">
        <f t="shared" si="1"/>
        <v>312</v>
      </c>
      <c r="W7" s="5">
        <f t="shared" si="1"/>
        <v>3417</v>
      </c>
      <c r="X7" s="5">
        <f t="shared" si="1"/>
        <v>2503</v>
      </c>
      <c r="Y7" s="5">
        <f t="shared" si="1"/>
        <v>33659</v>
      </c>
      <c r="Z7" s="5">
        <f t="shared" si="1"/>
        <v>85671</v>
      </c>
    </row>
    <row r="8" spans="1:26" ht="21" customHeight="1">
      <c r="A8" s="39"/>
      <c r="B8" s="15" t="s">
        <v>36</v>
      </c>
      <c r="C8" s="8">
        <f>+C7/$Z$7</f>
        <v>0.0017975744417597554</v>
      </c>
      <c r="D8" s="8">
        <f aca="true" t="shared" si="2" ref="D8:X8">+D7/$Z$7</f>
        <v>0.17329084521016447</v>
      </c>
      <c r="E8" s="8">
        <f t="shared" si="2"/>
        <v>0.00754047460634287</v>
      </c>
      <c r="F8" s="8">
        <f t="shared" si="2"/>
        <v>0.004867458066323493</v>
      </c>
      <c r="G8" s="8">
        <f t="shared" si="2"/>
        <v>0.007692217903374538</v>
      </c>
      <c r="H8" s="8">
        <f t="shared" si="2"/>
        <v>0.009758261255267244</v>
      </c>
      <c r="I8" s="8">
        <f t="shared" si="2"/>
        <v>0.04148428289619591</v>
      </c>
      <c r="J8" s="8">
        <f t="shared" si="2"/>
        <v>0.01826755845035076</v>
      </c>
      <c r="K8" s="8">
        <f t="shared" si="2"/>
        <v>0.026379988560889914</v>
      </c>
      <c r="L8" s="8">
        <f t="shared" si="2"/>
        <v>0.025364475726908756</v>
      </c>
      <c r="M8" s="8">
        <f t="shared" si="2"/>
        <v>0.014532338831109711</v>
      </c>
      <c r="N8" s="8">
        <f t="shared" si="2"/>
        <v>0.0029648305727725836</v>
      </c>
      <c r="O8" s="8">
        <f t="shared" si="2"/>
        <v>0.03841439927163218</v>
      </c>
      <c r="P8" s="8">
        <f t="shared" si="2"/>
        <v>0.0017275390738989856</v>
      </c>
      <c r="Q8" s="8">
        <f t="shared" si="2"/>
        <v>0.0557598253784828</v>
      </c>
      <c r="R8" s="8">
        <f t="shared" si="2"/>
        <v>0.02838766910623198</v>
      </c>
      <c r="S8" s="8">
        <f t="shared" si="2"/>
        <v>0.01447397602455907</v>
      </c>
      <c r="T8" s="8">
        <f t="shared" si="2"/>
        <v>0.03274153447490983</v>
      </c>
      <c r="U8" s="8">
        <f t="shared" si="2"/>
        <v>0.02892460692649788</v>
      </c>
      <c r="V8" s="8">
        <f t="shared" si="2"/>
        <v>0.003641839128760024</v>
      </c>
      <c r="W8" s="8">
        <f t="shared" si="2"/>
        <v>0.03988514199670834</v>
      </c>
      <c r="X8" s="8">
        <f t="shared" si="2"/>
        <v>0.029216420959251088</v>
      </c>
      <c r="Y8" s="8">
        <f>+Y7/$Z$7</f>
        <v>0.3928867411376078</v>
      </c>
      <c r="Z8" s="20">
        <f>SUM(C8:Y8)</f>
        <v>1</v>
      </c>
    </row>
    <row r="9" spans="1:26" s="24" customFormat="1" ht="21" customHeight="1">
      <c r="A9" s="40" t="s">
        <v>1</v>
      </c>
      <c r="B9" s="16" t="s">
        <v>30</v>
      </c>
      <c r="C9" s="6">
        <v>43</v>
      </c>
      <c r="D9" s="6">
        <v>4771</v>
      </c>
      <c r="E9" s="6">
        <v>199</v>
      </c>
      <c r="F9" s="6">
        <v>26</v>
      </c>
      <c r="G9" s="6">
        <v>115</v>
      </c>
      <c r="H9" s="6">
        <v>314</v>
      </c>
      <c r="I9" s="6">
        <v>1594</v>
      </c>
      <c r="J9" s="6">
        <v>519</v>
      </c>
      <c r="K9" s="6">
        <v>1796</v>
      </c>
      <c r="L9" s="6">
        <v>984</v>
      </c>
      <c r="M9" s="6">
        <v>128</v>
      </c>
      <c r="N9" s="6">
        <v>93</v>
      </c>
      <c r="O9" s="6">
        <v>965</v>
      </c>
      <c r="P9" s="6">
        <v>16</v>
      </c>
      <c r="Q9" s="6">
        <v>1206</v>
      </c>
      <c r="R9" s="6">
        <v>905</v>
      </c>
      <c r="S9" s="6">
        <v>524</v>
      </c>
      <c r="T9" s="6">
        <v>1159</v>
      </c>
      <c r="U9" s="6">
        <v>468</v>
      </c>
      <c r="V9" s="6">
        <v>215</v>
      </c>
      <c r="W9" s="6">
        <v>1679</v>
      </c>
      <c r="X9" s="6">
        <v>269</v>
      </c>
      <c r="Y9" s="6">
        <v>15692</v>
      </c>
      <c r="Z9" s="6">
        <v>33680</v>
      </c>
    </row>
    <row r="10" spans="1:26" s="24" customFormat="1" ht="21" customHeight="1">
      <c r="A10" s="40"/>
      <c r="B10" s="16" t="s">
        <v>36</v>
      </c>
      <c r="C10" s="28">
        <v>0.0012767220902612827</v>
      </c>
      <c r="D10" s="28">
        <v>0.14165676959619952</v>
      </c>
      <c r="E10" s="28">
        <v>0.00590855106888361</v>
      </c>
      <c r="F10" s="28">
        <v>0.0007719714964370548</v>
      </c>
      <c r="G10" s="28">
        <v>0.0034144893111638956</v>
      </c>
      <c r="H10" s="28">
        <v>0.009323040380047505</v>
      </c>
      <c r="I10" s="28">
        <v>0.047327790973871735</v>
      </c>
      <c r="J10" s="28">
        <v>0.015409738717339668</v>
      </c>
      <c r="K10" s="28">
        <v>0.05332541567695962</v>
      </c>
      <c r="L10" s="28">
        <v>0.029216152019002375</v>
      </c>
      <c r="M10" s="28">
        <v>0.003800475059382423</v>
      </c>
      <c r="N10" s="28">
        <v>0.002761282660332541</v>
      </c>
      <c r="O10" s="28">
        <v>0.0286520190023753</v>
      </c>
      <c r="P10" s="28">
        <v>0.00047505938242280285</v>
      </c>
      <c r="Q10" s="28">
        <v>0.03580760095011876</v>
      </c>
      <c r="R10" s="28">
        <v>0.02687054631828979</v>
      </c>
      <c r="S10" s="28">
        <v>0.015558194774346794</v>
      </c>
      <c r="T10" s="28">
        <v>0.03441211401425178</v>
      </c>
      <c r="U10" s="28">
        <v>0.013895486935866983</v>
      </c>
      <c r="V10" s="28">
        <v>0.006383610451306413</v>
      </c>
      <c r="W10" s="28">
        <v>0.049851543942992876</v>
      </c>
      <c r="X10" s="28">
        <v>0.007986935866983373</v>
      </c>
      <c r="Y10" s="28">
        <v>0.4659144893111639</v>
      </c>
      <c r="Z10" s="21">
        <v>1</v>
      </c>
    </row>
    <row r="11" spans="1:26" s="24" customFormat="1" ht="21" customHeight="1">
      <c r="A11" s="40" t="s">
        <v>2</v>
      </c>
      <c r="B11" s="16" t="s">
        <v>30</v>
      </c>
      <c r="C11" s="6">
        <v>20</v>
      </c>
      <c r="D11" s="6">
        <v>3465</v>
      </c>
      <c r="E11" s="6">
        <v>162</v>
      </c>
      <c r="F11" s="6">
        <v>203</v>
      </c>
      <c r="G11" s="6">
        <v>402</v>
      </c>
      <c r="H11" s="6">
        <v>330</v>
      </c>
      <c r="I11" s="6">
        <v>1085</v>
      </c>
      <c r="J11" s="6">
        <v>277</v>
      </c>
      <c r="K11" s="6">
        <v>273</v>
      </c>
      <c r="L11" s="6">
        <v>209</v>
      </c>
      <c r="M11" s="6">
        <v>687</v>
      </c>
      <c r="N11" s="6">
        <v>102</v>
      </c>
      <c r="O11" s="6">
        <v>903</v>
      </c>
      <c r="P11" s="6">
        <v>43</v>
      </c>
      <c r="Q11" s="6">
        <v>679</v>
      </c>
      <c r="R11" s="6">
        <v>712</v>
      </c>
      <c r="S11" s="6">
        <v>350</v>
      </c>
      <c r="T11" s="6">
        <v>865</v>
      </c>
      <c r="U11" s="6">
        <v>238</v>
      </c>
      <c r="V11" s="6">
        <v>39</v>
      </c>
      <c r="W11" s="6">
        <v>1380</v>
      </c>
      <c r="X11" s="6">
        <v>1917</v>
      </c>
      <c r="Y11" s="6">
        <v>6306</v>
      </c>
      <c r="Z11" s="6">
        <v>20647</v>
      </c>
    </row>
    <row r="12" spans="1:26" s="24" customFormat="1" ht="21" customHeight="1">
      <c r="A12" s="40"/>
      <c r="B12" s="16" t="s">
        <v>36</v>
      </c>
      <c r="C12" s="28">
        <v>0.0009686637283866906</v>
      </c>
      <c r="D12" s="28">
        <v>0.1678209909429941</v>
      </c>
      <c r="E12" s="28">
        <v>0.007846176199932194</v>
      </c>
      <c r="F12" s="28">
        <v>0.00983193684312491</v>
      </c>
      <c r="G12" s="28">
        <v>0.01947014094057248</v>
      </c>
      <c r="H12" s="28">
        <v>0.015982951518380393</v>
      </c>
      <c r="I12" s="28">
        <v>0.052550007264977966</v>
      </c>
      <c r="J12" s="28">
        <v>0.013415992638155662</v>
      </c>
      <c r="K12" s="28">
        <v>0.013222259892478326</v>
      </c>
      <c r="L12" s="28">
        <v>0.010122535961640916</v>
      </c>
      <c r="M12" s="28">
        <v>0.03327359907008282</v>
      </c>
      <c r="N12" s="28">
        <v>0.004940185014772122</v>
      </c>
      <c r="O12" s="28">
        <v>0.04373516733665908</v>
      </c>
      <c r="P12" s="28">
        <v>0.0020826270160313846</v>
      </c>
      <c r="Q12" s="28">
        <v>0.03288613357872815</v>
      </c>
      <c r="R12" s="28">
        <v>0.03448442873056618</v>
      </c>
      <c r="S12" s="28">
        <v>0.016951615246767086</v>
      </c>
      <c r="T12" s="28">
        <v>0.041894706252724366</v>
      </c>
      <c r="U12" s="28">
        <v>0.011527098367801619</v>
      </c>
      <c r="V12" s="28">
        <v>0.0018888942703540466</v>
      </c>
      <c r="W12" s="28">
        <v>0.06683779725868165</v>
      </c>
      <c r="X12" s="28">
        <v>0.0928464183658643</v>
      </c>
      <c r="Y12" s="28">
        <v>0.3054196735603235</v>
      </c>
      <c r="Z12" s="21">
        <v>1</v>
      </c>
    </row>
    <row r="13" spans="1:26" s="24" customFormat="1" ht="21" customHeight="1">
      <c r="A13" s="40" t="s">
        <v>3</v>
      </c>
      <c r="B13" s="16" t="s">
        <v>30</v>
      </c>
      <c r="C13" s="6">
        <v>91</v>
      </c>
      <c r="D13" s="6">
        <v>6610</v>
      </c>
      <c r="E13" s="6">
        <v>285</v>
      </c>
      <c r="F13" s="6">
        <v>188</v>
      </c>
      <c r="G13" s="6">
        <v>142</v>
      </c>
      <c r="H13" s="6">
        <v>192</v>
      </c>
      <c r="I13" s="6">
        <v>875</v>
      </c>
      <c r="J13" s="6">
        <v>769</v>
      </c>
      <c r="K13" s="6">
        <v>191</v>
      </c>
      <c r="L13" s="6">
        <v>980</v>
      </c>
      <c r="M13" s="6">
        <v>430</v>
      </c>
      <c r="N13" s="6">
        <v>59</v>
      </c>
      <c r="O13" s="6">
        <v>1423</v>
      </c>
      <c r="P13" s="6">
        <v>89</v>
      </c>
      <c r="Q13" s="6">
        <v>2892</v>
      </c>
      <c r="R13" s="6">
        <v>815</v>
      </c>
      <c r="S13" s="6">
        <v>366</v>
      </c>
      <c r="T13" s="6">
        <v>781</v>
      </c>
      <c r="U13" s="6">
        <v>1772</v>
      </c>
      <c r="V13" s="6">
        <v>58</v>
      </c>
      <c r="W13" s="6">
        <v>358</v>
      </c>
      <c r="X13" s="6">
        <v>317</v>
      </c>
      <c r="Y13" s="6">
        <v>11661</v>
      </c>
      <c r="Z13" s="6">
        <v>31344</v>
      </c>
    </row>
    <row r="14" spans="1:26" s="24" customFormat="1" ht="21" customHeight="1">
      <c r="A14" s="40"/>
      <c r="B14" s="16" t="s">
        <v>36</v>
      </c>
      <c r="C14" s="28">
        <v>0.0029032669729453803</v>
      </c>
      <c r="D14" s="28">
        <v>0.2108856559469117</v>
      </c>
      <c r="E14" s="28">
        <v>0.009092649310872895</v>
      </c>
      <c r="F14" s="28">
        <v>0.0059979581419091375</v>
      </c>
      <c r="G14" s="28">
        <v>0.004530372639101583</v>
      </c>
      <c r="H14" s="28">
        <v>0.006125574272588055</v>
      </c>
      <c r="I14" s="28">
        <v>0.02791602858601327</v>
      </c>
      <c r="J14" s="28">
        <v>0.02453420112302195</v>
      </c>
      <c r="K14" s="28">
        <v>0.0060936702399183255</v>
      </c>
      <c r="L14" s="28">
        <v>0.031265952016334864</v>
      </c>
      <c r="M14" s="28">
        <v>0.013718734047983665</v>
      </c>
      <c r="N14" s="28">
        <v>0.0018823379275140378</v>
      </c>
      <c r="O14" s="28">
        <v>0.045399438489025015</v>
      </c>
      <c r="P14" s="28">
        <v>0.0028394589076059214</v>
      </c>
      <c r="Q14" s="28">
        <v>0.09226646248085758</v>
      </c>
      <c r="R14" s="28">
        <v>0.026001786625829505</v>
      </c>
      <c r="S14" s="28">
        <v>0.01167687595712098</v>
      </c>
      <c r="T14" s="28">
        <v>0.024917049515058704</v>
      </c>
      <c r="U14" s="28">
        <v>0.05653394589076059</v>
      </c>
      <c r="V14" s="28">
        <v>0.0018504338948443083</v>
      </c>
      <c r="W14" s="28">
        <v>0.011421643695763144</v>
      </c>
      <c r="X14" s="28">
        <v>0.010113578356304238</v>
      </c>
      <c r="Y14" s="28">
        <v>0.37203292496171514</v>
      </c>
      <c r="Z14" s="21">
        <v>1</v>
      </c>
    </row>
    <row r="15" spans="1:26" ht="21" customHeight="1">
      <c r="A15" s="33" t="s">
        <v>32</v>
      </c>
      <c r="B15" s="17" t="s">
        <v>30</v>
      </c>
      <c r="C15" s="5" t="s">
        <v>39</v>
      </c>
      <c r="D15" s="5">
        <v>208</v>
      </c>
      <c r="E15" s="5" t="s">
        <v>39</v>
      </c>
      <c r="F15" s="5" t="s">
        <v>39</v>
      </c>
      <c r="G15" s="5">
        <v>15</v>
      </c>
      <c r="H15" s="5">
        <v>9</v>
      </c>
      <c r="I15" s="5">
        <v>101</v>
      </c>
      <c r="J15" s="5">
        <v>5</v>
      </c>
      <c r="K15" s="5">
        <v>1190</v>
      </c>
      <c r="L15" s="5">
        <v>38</v>
      </c>
      <c r="M15" s="5">
        <v>1</v>
      </c>
      <c r="N15" s="5">
        <v>1</v>
      </c>
      <c r="O15" s="5">
        <v>3</v>
      </c>
      <c r="P15" s="5">
        <v>6</v>
      </c>
      <c r="Q15" s="5">
        <v>9</v>
      </c>
      <c r="R15" s="5">
        <v>2</v>
      </c>
      <c r="S15" s="5">
        <v>4</v>
      </c>
      <c r="T15" s="5">
        <v>35</v>
      </c>
      <c r="U15" s="5">
        <v>1</v>
      </c>
      <c r="V15" s="5" t="s">
        <v>39</v>
      </c>
      <c r="W15" s="5">
        <v>4</v>
      </c>
      <c r="X15" s="5">
        <v>13</v>
      </c>
      <c r="Y15" s="5">
        <v>373</v>
      </c>
      <c r="Z15" s="5">
        <v>2018</v>
      </c>
    </row>
    <row r="16" spans="1:26" ht="21" customHeight="1">
      <c r="A16" s="33"/>
      <c r="B16" s="17" t="s">
        <v>36</v>
      </c>
      <c r="C16" s="27" t="s">
        <v>39</v>
      </c>
      <c r="D16" s="27">
        <v>0.10307234886025768</v>
      </c>
      <c r="E16" s="27" t="s">
        <v>39</v>
      </c>
      <c r="F16" s="27" t="s">
        <v>39</v>
      </c>
      <c r="G16" s="27">
        <v>0.007433102081268583</v>
      </c>
      <c r="H16" s="27">
        <v>0.0044598612487611496</v>
      </c>
      <c r="I16" s="27">
        <v>0.050049554013875126</v>
      </c>
      <c r="J16" s="27">
        <v>0.002477700693756194</v>
      </c>
      <c r="K16" s="27">
        <v>0.5896927651139743</v>
      </c>
      <c r="L16" s="27">
        <v>0.018830525272547076</v>
      </c>
      <c r="M16" s="27">
        <v>0.0004955401387512388</v>
      </c>
      <c r="N16" s="27">
        <v>0.0004955401387512388</v>
      </c>
      <c r="O16" s="27">
        <v>0.0014866204162537167</v>
      </c>
      <c r="P16" s="27">
        <v>0.0029732408325074335</v>
      </c>
      <c r="Q16" s="27">
        <v>0.0044598612487611496</v>
      </c>
      <c r="R16" s="32">
        <v>0.0009910802775024777</v>
      </c>
      <c r="S16" s="27">
        <v>0.0019821605550049554</v>
      </c>
      <c r="T16" s="27">
        <v>0.01734390485629336</v>
      </c>
      <c r="U16" s="27">
        <v>0.0004955401387512388</v>
      </c>
      <c r="V16" s="27" t="s">
        <v>39</v>
      </c>
      <c r="W16" s="27">
        <v>0.0019821605550049554</v>
      </c>
      <c r="X16" s="27">
        <v>0.006442021803766105</v>
      </c>
      <c r="Y16" s="27">
        <v>0.18483647175421208</v>
      </c>
      <c r="Z16" s="22">
        <v>1</v>
      </c>
    </row>
    <row r="17" spans="1:26" ht="21" customHeight="1">
      <c r="A17" s="33" t="s">
        <v>33</v>
      </c>
      <c r="B17" s="17" t="s">
        <v>30</v>
      </c>
      <c r="C17" s="5">
        <v>1</v>
      </c>
      <c r="D17" s="5">
        <v>550</v>
      </c>
      <c r="E17" s="5">
        <v>10</v>
      </c>
      <c r="F17" s="5">
        <v>1</v>
      </c>
      <c r="G17" s="5">
        <v>10</v>
      </c>
      <c r="H17" s="5">
        <v>19</v>
      </c>
      <c r="I17" s="5">
        <v>27</v>
      </c>
      <c r="J17" s="5">
        <v>8</v>
      </c>
      <c r="K17" s="5">
        <v>6</v>
      </c>
      <c r="L17" s="5">
        <v>855</v>
      </c>
      <c r="M17" s="5">
        <v>7</v>
      </c>
      <c r="N17" s="5" t="s">
        <v>39</v>
      </c>
      <c r="O17" s="5">
        <v>9</v>
      </c>
      <c r="P17" s="5">
        <v>28</v>
      </c>
      <c r="Q17" s="5">
        <v>44</v>
      </c>
      <c r="R17" s="5">
        <v>20</v>
      </c>
      <c r="S17" s="5">
        <v>4</v>
      </c>
      <c r="T17" s="5">
        <v>12</v>
      </c>
      <c r="U17" s="5">
        <v>21</v>
      </c>
      <c r="V17" s="5">
        <v>1</v>
      </c>
      <c r="W17" s="5">
        <v>35</v>
      </c>
      <c r="X17" s="5">
        <v>12</v>
      </c>
      <c r="Y17" s="5">
        <v>956</v>
      </c>
      <c r="Z17" s="5">
        <v>2636</v>
      </c>
    </row>
    <row r="18" spans="1:26" ht="21" customHeight="1">
      <c r="A18" s="33"/>
      <c r="B18" s="17" t="s">
        <v>36</v>
      </c>
      <c r="C18" s="27">
        <v>0.00037936267071320183</v>
      </c>
      <c r="D18" s="27">
        <v>0.208649468892261</v>
      </c>
      <c r="E18" s="27">
        <v>0.0037936267071320183</v>
      </c>
      <c r="F18" s="27">
        <v>0.00037936267071320183</v>
      </c>
      <c r="G18" s="27">
        <v>0.0037936267071320183</v>
      </c>
      <c r="H18" s="27">
        <v>0.007207890743550834</v>
      </c>
      <c r="I18" s="27">
        <v>0.010242792109256448</v>
      </c>
      <c r="J18" s="27">
        <v>0.0030349013657056147</v>
      </c>
      <c r="K18" s="27">
        <v>0.002276176024279211</v>
      </c>
      <c r="L18" s="27">
        <v>0.32435508345978753</v>
      </c>
      <c r="M18" s="27">
        <v>0.0026555386949924124</v>
      </c>
      <c r="N18" s="27" t="s">
        <v>39</v>
      </c>
      <c r="O18" s="27">
        <v>0.0034142640364188165</v>
      </c>
      <c r="P18" s="27">
        <v>0.01062215477996965</v>
      </c>
      <c r="Q18" s="27">
        <v>0.01669195751138088</v>
      </c>
      <c r="R18" s="27">
        <v>0.007587253414264037</v>
      </c>
      <c r="S18" s="27">
        <v>0.0015174506828528073</v>
      </c>
      <c r="T18" s="27">
        <v>0.004552352048558422</v>
      </c>
      <c r="U18" s="27">
        <v>0.007966616084977238</v>
      </c>
      <c r="V18" s="27">
        <v>0.00037936267071320183</v>
      </c>
      <c r="W18" s="27">
        <v>0.013277693474962063</v>
      </c>
      <c r="X18" s="27">
        <v>0.004552352048558422</v>
      </c>
      <c r="Y18" s="27">
        <v>0.3626707132018209</v>
      </c>
      <c r="Z18" s="22">
        <v>1</v>
      </c>
    </row>
    <row r="19" spans="1:26" ht="21" customHeight="1">
      <c r="A19" s="33" t="s">
        <v>34</v>
      </c>
      <c r="B19" s="17" t="s">
        <v>30</v>
      </c>
      <c r="C19" s="5">
        <v>92</v>
      </c>
      <c r="D19" s="5">
        <v>995</v>
      </c>
      <c r="E19" s="5">
        <v>21</v>
      </c>
      <c r="F19" s="5">
        <v>4</v>
      </c>
      <c r="G19" s="5">
        <v>325</v>
      </c>
      <c r="H19" s="5">
        <v>242</v>
      </c>
      <c r="I19" s="5">
        <v>402</v>
      </c>
      <c r="J19" s="5">
        <v>28</v>
      </c>
      <c r="K19" s="5">
        <v>329</v>
      </c>
      <c r="L19" s="5">
        <v>63</v>
      </c>
      <c r="M19" s="5">
        <v>21</v>
      </c>
      <c r="N19" s="5">
        <v>5</v>
      </c>
      <c r="O19" s="5">
        <v>41</v>
      </c>
      <c r="P19" s="5">
        <v>396</v>
      </c>
      <c r="Q19" s="5">
        <v>42</v>
      </c>
      <c r="R19" s="5">
        <v>32</v>
      </c>
      <c r="S19" s="5">
        <v>52</v>
      </c>
      <c r="T19" s="5">
        <v>45</v>
      </c>
      <c r="U19" s="5">
        <v>10</v>
      </c>
      <c r="V19" s="5">
        <v>2</v>
      </c>
      <c r="W19" s="5">
        <v>48</v>
      </c>
      <c r="X19" s="5">
        <v>19</v>
      </c>
      <c r="Y19" s="5">
        <v>1304</v>
      </c>
      <c r="Z19" s="5">
        <v>4518</v>
      </c>
    </row>
    <row r="20" spans="1:26" ht="21" customHeight="1">
      <c r="A20" s="33"/>
      <c r="B20" s="17" t="s">
        <v>36</v>
      </c>
      <c r="C20" s="27">
        <v>0.020362992474546263</v>
      </c>
      <c r="D20" s="27">
        <v>0.22023019034971225</v>
      </c>
      <c r="E20" s="27">
        <v>0.004648074369189907</v>
      </c>
      <c r="F20" s="27">
        <v>0.0008853474988933156</v>
      </c>
      <c r="G20" s="27">
        <v>0.0719344842850819</v>
      </c>
      <c r="H20" s="27">
        <v>0.053563523683045594</v>
      </c>
      <c r="I20" s="27">
        <v>0.08897742363877822</v>
      </c>
      <c r="J20" s="27">
        <v>0.00619743249225321</v>
      </c>
      <c r="K20" s="27">
        <v>0.0728198317839752</v>
      </c>
      <c r="L20" s="27">
        <v>0.01394422310756972</v>
      </c>
      <c r="M20" s="27">
        <v>0.004648074369189907</v>
      </c>
      <c r="N20" s="27">
        <v>0.0011066843736166445</v>
      </c>
      <c r="O20" s="27">
        <v>0.009074811863656485</v>
      </c>
      <c r="P20" s="27">
        <v>0.08764940239043825</v>
      </c>
      <c r="Q20" s="27">
        <v>0.009296148738379814</v>
      </c>
      <c r="R20" s="27">
        <v>0.007082779991146525</v>
      </c>
      <c r="S20" s="27">
        <v>0.011509517485613104</v>
      </c>
      <c r="T20" s="27">
        <v>0.0099601593625498</v>
      </c>
      <c r="U20" s="27">
        <v>0.002213368747233289</v>
      </c>
      <c r="V20" s="27">
        <v>0.0004426737494466578</v>
      </c>
      <c r="W20" s="27">
        <v>0.010624169986719787</v>
      </c>
      <c r="X20" s="27">
        <v>0.0042054006197432495</v>
      </c>
      <c r="Y20" s="27">
        <v>0.2886232846392209</v>
      </c>
      <c r="Z20" s="22">
        <v>1</v>
      </c>
    </row>
    <row r="21" spans="1:26" ht="21" customHeight="1">
      <c r="A21" s="33" t="s">
        <v>35</v>
      </c>
      <c r="B21" s="17" t="s">
        <v>30</v>
      </c>
      <c r="C21" s="5">
        <v>370</v>
      </c>
      <c r="D21" s="5">
        <v>416</v>
      </c>
      <c r="E21" s="5">
        <v>5</v>
      </c>
      <c r="F21" s="5">
        <v>5</v>
      </c>
      <c r="G21" s="5">
        <v>29</v>
      </c>
      <c r="H21" s="5">
        <v>4</v>
      </c>
      <c r="I21" s="5">
        <v>46</v>
      </c>
      <c r="J21" s="5">
        <v>4</v>
      </c>
      <c r="K21" s="5">
        <v>9</v>
      </c>
      <c r="L21" s="5">
        <v>59</v>
      </c>
      <c r="M21" s="5">
        <v>16</v>
      </c>
      <c r="N21" s="5">
        <v>7</v>
      </c>
      <c r="O21" s="5">
        <v>14</v>
      </c>
      <c r="P21" s="5">
        <v>242</v>
      </c>
      <c r="Q21" s="5">
        <v>14</v>
      </c>
      <c r="R21" s="5">
        <v>11</v>
      </c>
      <c r="S21" s="5">
        <v>3</v>
      </c>
      <c r="T21" s="5">
        <v>5</v>
      </c>
      <c r="U21" s="5">
        <v>10</v>
      </c>
      <c r="V21" s="5" t="s">
        <v>39</v>
      </c>
      <c r="W21" s="5">
        <v>1</v>
      </c>
      <c r="X21" s="5">
        <v>4</v>
      </c>
      <c r="Y21" s="5">
        <v>143</v>
      </c>
      <c r="Z21" s="5">
        <v>1417</v>
      </c>
    </row>
    <row r="22" spans="1:26" ht="21" customHeight="1">
      <c r="A22" s="33"/>
      <c r="B22" s="17" t="s">
        <v>36</v>
      </c>
      <c r="C22" s="27">
        <v>0.2611150317572336</v>
      </c>
      <c r="D22" s="27">
        <v>0.29357798165137616</v>
      </c>
      <c r="E22" s="27">
        <v>0.0035285815102328866</v>
      </c>
      <c r="F22" s="27">
        <v>0.0035285815102328866</v>
      </c>
      <c r="G22" s="27">
        <v>0.02046577275935074</v>
      </c>
      <c r="H22" s="27">
        <v>0.0028228652081863093</v>
      </c>
      <c r="I22" s="27">
        <v>0.032462949894142556</v>
      </c>
      <c r="J22" s="27">
        <v>0.0028228652081863093</v>
      </c>
      <c r="K22" s="27">
        <v>0.006351446718419196</v>
      </c>
      <c r="L22" s="27">
        <v>0.04163726182074806</v>
      </c>
      <c r="M22" s="27">
        <v>0.011291460832745237</v>
      </c>
      <c r="N22" s="27">
        <v>0.004940014114326041</v>
      </c>
      <c r="O22" s="27">
        <v>0.009880028228652082</v>
      </c>
      <c r="P22" s="27">
        <v>0.1707833450952717</v>
      </c>
      <c r="Q22" s="27">
        <v>0.009880028228652082</v>
      </c>
      <c r="R22" s="27">
        <v>0.0077628793225123505</v>
      </c>
      <c r="S22" s="27">
        <v>0.002117148906139732</v>
      </c>
      <c r="T22" s="27">
        <v>0.0035285815102328866</v>
      </c>
      <c r="U22" s="27">
        <v>0.007057163020465773</v>
      </c>
      <c r="V22" s="27" t="s">
        <v>39</v>
      </c>
      <c r="W22" s="27">
        <v>0.0007057163020465773</v>
      </c>
      <c r="X22" s="27">
        <v>0.0028228652081863093</v>
      </c>
      <c r="Y22" s="27">
        <v>0.10091743119266056</v>
      </c>
      <c r="Z22" s="22">
        <v>1</v>
      </c>
    </row>
    <row r="23" spans="1:26" ht="21" customHeight="1">
      <c r="A23" s="33" t="s">
        <v>44</v>
      </c>
      <c r="B23" s="17" t="s">
        <v>30</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row>
    <row r="24" spans="1:26" ht="21" customHeight="1">
      <c r="A24" s="33"/>
      <c r="B24" s="17" t="s">
        <v>36</v>
      </c>
      <c r="C24" s="27">
        <v>0</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27">
        <v>0</v>
      </c>
      <c r="Y24" s="27">
        <v>0</v>
      </c>
      <c r="Z24" s="22">
        <v>0</v>
      </c>
    </row>
    <row r="25" spans="1:26" ht="21" customHeight="1">
      <c r="A25" s="37" t="s">
        <v>0</v>
      </c>
      <c r="B25" s="18" t="s">
        <v>30</v>
      </c>
      <c r="C25" s="9">
        <v>617</v>
      </c>
      <c r="D25" s="9">
        <v>17015</v>
      </c>
      <c r="E25" s="9">
        <v>682</v>
      </c>
      <c r="F25" s="9">
        <v>427</v>
      </c>
      <c r="G25" s="9">
        <v>1038</v>
      </c>
      <c r="H25" s="10">
        <v>1110</v>
      </c>
      <c r="I25" s="10">
        <v>4130</v>
      </c>
      <c r="J25" s="11">
        <v>1610</v>
      </c>
      <c r="K25" s="11">
        <v>3794</v>
      </c>
      <c r="L25" s="11">
        <v>3188</v>
      </c>
      <c r="M25" s="11">
        <v>1290</v>
      </c>
      <c r="N25" s="11">
        <v>267</v>
      </c>
      <c r="O25" s="11">
        <v>3358</v>
      </c>
      <c r="P25" s="11">
        <v>820</v>
      </c>
      <c r="Q25" s="11">
        <v>4886</v>
      </c>
      <c r="R25" s="11">
        <v>2497</v>
      </c>
      <c r="S25" s="11">
        <v>1303</v>
      </c>
      <c r="T25" s="11">
        <v>2902</v>
      </c>
      <c r="U25" s="11">
        <v>2520</v>
      </c>
      <c r="V25" s="11">
        <v>315</v>
      </c>
      <c r="W25" s="11">
        <v>3505</v>
      </c>
      <c r="X25" s="11">
        <v>2551</v>
      </c>
      <c r="Y25" s="11">
        <v>36435</v>
      </c>
      <c r="Z25" s="12">
        <v>96260</v>
      </c>
    </row>
    <row r="26" spans="1:26" ht="21" customHeight="1">
      <c r="A26" s="38"/>
      <c r="B26" s="19" t="s">
        <v>36</v>
      </c>
      <c r="C26" s="29">
        <v>0.006409723665073757</v>
      </c>
      <c r="D26" s="29">
        <v>0.1767608560149595</v>
      </c>
      <c r="E26" s="29">
        <v>0.0070849781840847705</v>
      </c>
      <c r="F26" s="29">
        <v>0.0044359027633492625</v>
      </c>
      <c r="G26" s="29">
        <v>0.010783295242052772</v>
      </c>
      <c r="H26" s="30">
        <v>0.011531269478495743</v>
      </c>
      <c r="I26" s="30">
        <v>0.04290463328485352</v>
      </c>
      <c r="J26" s="29">
        <v>0.016725535009349677</v>
      </c>
      <c r="K26" s="29">
        <v>0.03941408684811967</v>
      </c>
      <c r="L26" s="29">
        <v>0.0331186370247247</v>
      </c>
      <c r="M26" s="29">
        <v>0.013401205069603158</v>
      </c>
      <c r="N26" s="29">
        <v>0.002773737793476003</v>
      </c>
      <c r="O26" s="29">
        <v>0.034884687305215045</v>
      </c>
      <c r="P26" s="29">
        <v>0.008518595470600457</v>
      </c>
      <c r="Q26" s="29">
        <v>0.050758362767504665</v>
      </c>
      <c r="R26" s="29">
        <v>0.025940162061084564</v>
      </c>
      <c r="S26" s="29">
        <v>0.01353625597340536</v>
      </c>
      <c r="T26" s="29">
        <v>0.030147517141076254</v>
      </c>
      <c r="U26" s="29">
        <v>0.026179098275503843</v>
      </c>
      <c r="V26" s="29">
        <v>0.0032723872844379804</v>
      </c>
      <c r="W26" s="29">
        <v>0.0364118013712861</v>
      </c>
      <c r="X26" s="29">
        <v>0.02650114273841679</v>
      </c>
      <c r="Y26" s="29">
        <v>0.3785061292333264</v>
      </c>
      <c r="Z26" s="23">
        <v>1</v>
      </c>
    </row>
    <row r="28" spans="1:4" ht="63" customHeight="1">
      <c r="A28" s="34" t="s">
        <v>42</v>
      </c>
      <c r="B28" s="34"/>
      <c r="C28" s="34"/>
      <c r="D28" s="34"/>
    </row>
    <row r="29" spans="1:3" ht="21" customHeight="1">
      <c r="A29" s="31"/>
      <c r="B29" s="25"/>
      <c r="C29" s="26"/>
    </row>
    <row r="30" spans="1:3" ht="21" customHeight="1">
      <c r="A30" s="31" t="s">
        <v>38</v>
      </c>
      <c r="B30" s="25"/>
      <c r="C30" s="26"/>
    </row>
    <row r="31" spans="1:3" ht="21" customHeight="1">
      <c r="A31" s="31" t="s">
        <v>41</v>
      </c>
      <c r="B31" s="31"/>
      <c r="C31" s="25"/>
    </row>
    <row r="32" spans="1:3" ht="21" customHeight="1">
      <c r="A32" s="31" t="s">
        <v>43</v>
      </c>
      <c r="B32" s="31"/>
      <c r="C32" s="25"/>
    </row>
  </sheetData>
  <sheetProtection/>
  <mergeCells count="12">
    <mergeCell ref="A13:A14"/>
    <mergeCell ref="A15:A16"/>
    <mergeCell ref="A17:A18"/>
    <mergeCell ref="A23:A24"/>
    <mergeCell ref="A28:D28"/>
    <mergeCell ref="A6:B6"/>
    <mergeCell ref="A19:A20"/>
    <mergeCell ref="A21:A22"/>
    <mergeCell ref="A25:A26"/>
    <mergeCell ref="A7:A8"/>
    <mergeCell ref="A9:A10"/>
    <mergeCell ref="A11:A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2016-02-19T00:21:31Z</dcterms:modified>
  <cp:category/>
  <cp:version/>
  <cp:contentType/>
  <cp:contentStatus/>
</cp:coreProperties>
</file>