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InfoDF\Solventacion\6. 2015\Partidos Políticos\3a Evaluacion\Excel\"/>
    </mc:Choice>
  </mc:AlternateContent>
  <bookViews>
    <workbookView xWindow="720" yWindow="555" windowWidth="18255" windowHeight="11445" tabRatio="703"/>
  </bookViews>
  <sheets>
    <sheet name="IGcot_EO y PP" sheetId="16" r:id="rId1"/>
  </sheets>
  <definedNames>
    <definedName name="_xlnm._FilterDatabase" localSheetId="0" hidden="1">'IGcot_EO y PP'!$A$9:$Z$139</definedName>
    <definedName name="_xlnm.Print_Titles" localSheetId="0">'IGcot_EO y PP'!$6:$8</definedName>
  </definedNames>
  <calcPr calcId="152511"/>
</workbook>
</file>

<file path=xl/calcChain.xml><?xml version="1.0" encoding="utf-8"?>
<calcChain xmlns="http://schemas.openxmlformats.org/spreadsheetml/2006/main">
  <c r="V7" i="16" l="1"/>
  <c r="V9" i="16"/>
  <c r="Y139" i="16" l="1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8" i="16"/>
  <c r="Y77" i="16"/>
  <c r="Y76" i="16"/>
  <c r="Y75" i="16"/>
  <c r="Y74" i="16"/>
  <c r="Y73" i="16"/>
  <c r="Y72" i="16"/>
  <c r="Y71" i="16"/>
  <c r="Y69" i="16"/>
  <c r="Y68" i="16"/>
  <c r="Y67" i="16"/>
  <c r="Y66" i="16"/>
  <c r="Y64" i="16"/>
  <c r="Y63" i="16"/>
  <c r="Y62" i="16"/>
  <c r="Y61" i="16"/>
  <c r="Y60" i="16"/>
  <c r="Y57" i="16"/>
  <c r="Y56" i="16"/>
  <c r="Y55" i="16"/>
  <c r="Y54" i="16"/>
  <c r="Y53" i="16"/>
  <c r="Y52" i="16"/>
  <c r="Y51" i="16"/>
  <c r="Y50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6" i="16"/>
  <c r="Y35" i="16"/>
  <c r="Y34" i="16"/>
  <c r="Y33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W7" i="16" l="1"/>
  <c r="X9" i="16" l="1"/>
  <c r="X8" i="16"/>
  <c r="X7" i="16"/>
  <c r="Y7" i="16" s="1"/>
  <c r="W8" i="16" l="1"/>
  <c r="Y8" i="16" s="1"/>
  <c r="W9" i="16" l="1"/>
  <c r="Y9" i="16" s="1"/>
  <c r="V8" i="16" l="1"/>
  <c r="U9" i="16" l="1"/>
  <c r="U8" i="16"/>
  <c r="U7" i="16"/>
  <c r="T9" i="16" l="1"/>
  <c r="T8" i="16"/>
  <c r="T7" i="16"/>
  <c r="S9" i="16" l="1"/>
  <c r="S8" i="16"/>
  <c r="S7" i="16"/>
  <c r="R9" i="16" l="1"/>
  <c r="R8" i="16"/>
  <c r="R7" i="16"/>
  <c r="Q9" i="16" l="1"/>
  <c r="Q8" i="16" l="1"/>
  <c r="Q7" i="16"/>
  <c r="P9" i="16" l="1"/>
  <c r="P8" i="16"/>
  <c r="P7" i="16"/>
  <c r="O9" i="16" l="1"/>
  <c r="O8" i="16" l="1"/>
  <c r="O7" i="16"/>
  <c r="N7" i="16" l="1"/>
  <c r="M7" i="16"/>
  <c r="L7" i="16"/>
  <c r="K7" i="16"/>
  <c r="J7" i="16"/>
  <c r="I7" i="16"/>
  <c r="H7" i="16"/>
  <c r="G7" i="16"/>
  <c r="F7" i="16"/>
  <c r="E7" i="16"/>
  <c r="D7" i="16"/>
  <c r="N9" i="16"/>
  <c r="M9" i="16"/>
  <c r="L9" i="16"/>
  <c r="K9" i="16"/>
  <c r="J9" i="16"/>
  <c r="I9" i="16"/>
  <c r="H9" i="16"/>
  <c r="G9" i="16"/>
  <c r="F9" i="16"/>
  <c r="E9" i="16"/>
  <c r="D9" i="16"/>
  <c r="N8" i="16" l="1"/>
  <c r="D8" i="16" l="1"/>
  <c r="E8" i="16"/>
  <c r="F8" i="16"/>
  <c r="G8" i="16"/>
  <c r="H8" i="16"/>
  <c r="I8" i="16"/>
  <c r="J8" i="16"/>
  <c r="K8" i="16"/>
  <c r="L8" i="16"/>
  <c r="M8" i="16"/>
</calcChain>
</file>

<file path=xl/sharedStrings.xml><?xml version="1.0" encoding="utf-8"?>
<sst xmlns="http://schemas.openxmlformats.org/spreadsheetml/2006/main" count="503" uniqueCount="164">
  <si>
    <t>Consejería Jurídica y de Servicios Legales</t>
  </si>
  <si>
    <t>Delegación Álvaro Obregón</t>
  </si>
  <si>
    <t>Delegación Benito Juárez</t>
  </si>
  <si>
    <t>Delegación Coyoacán</t>
  </si>
  <si>
    <t>Delegación Cuajimalpa de Morelos</t>
  </si>
  <si>
    <t>Delegación Cuauhtémoc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</si>
  <si>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</si>
  <si>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</si>
  <si>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</si>
  <si>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</si>
  <si>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</si>
  <si>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</si>
  <si>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</si>
  <si>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</si>
  <si>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</si>
  <si>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</si>
  <si>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Fideicomiso Centro Histórico de la Ciudad de México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</si>
  <si>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</si>
  <si>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</si>
  <si>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</si>
  <si>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</si>
  <si>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</si>
  <si>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</si>
  <si>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</si>
  <si>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</si>
  <si>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Salud</t>
  </si>
  <si>
    <t>Secretaría de Seguridad Pública</t>
  </si>
  <si>
    <t>Secretaría de Turismo</t>
  </si>
  <si>
    <t>Secretaría del Medio Ambiente</t>
  </si>
  <si>
    <t>Delegación Azcapotzalco</t>
  </si>
  <si>
    <t>No.</t>
  </si>
  <si>
    <t>Corporación Mexicana de Impresión, S.A. de C.V.</t>
  </si>
  <si>
    <t>Fondo para el Desarrollo Social de la Ciudad de México</t>
  </si>
  <si>
    <t>Servicios Metropolitanos, S.A. de C.V.</t>
  </si>
  <si>
    <t>Sistema de Aguas de la Ciudad de México</t>
  </si>
  <si>
    <t>Universidad Autónoma de la Ciudad de México</t>
  </si>
  <si>
    <t>Sistema de Transporte Colectivo</t>
  </si>
  <si>
    <t>Fideicomiso Museo de Arte Popular Mexicano</t>
  </si>
  <si>
    <t>Fideicomiso Museo del Estanquillo</t>
  </si>
  <si>
    <t>Fondo para la Atención y Apoyo a las Víctimas del Delito</t>
  </si>
  <si>
    <t>Secretaría de Protección Civil</t>
  </si>
  <si>
    <t>Secretaría de Trabajo y Fomento al Empleo</t>
  </si>
  <si>
    <t>Policía Bancaria e Industrial</t>
  </si>
  <si>
    <t>Policía Auxiliar</t>
  </si>
  <si>
    <t>Autoridad del Centro Histórico</t>
  </si>
  <si>
    <t>Secretaría de Desarrollo Rural y Equidad para las Comunidades</t>
  </si>
  <si>
    <t>Secretaría de Educación</t>
  </si>
  <si>
    <t>Fideicomiso para el Fondo de Promoción para el Financiamiento del Transporte Público</t>
  </si>
  <si>
    <t>Metrobús</t>
  </si>
  <si>
    <t>Fideicomiso Público Complejo Ambiental Xochimilco</t>
  </si>
  <si>
    <t>Contraloría General del Distrito Federal</t>
  </si>
  <si>
    <t>Jefatura de Gobierno del Distrito Federal</t>
  </si>
  <si>
    <t>Procuraduría General de Justicia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</si>
  <si>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</si>
  <si>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</si>
  <si>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</si>
  <si>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</si>
  <si>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de Recuperación Crediticia del Distrito Federal</t>
  </si>
  <si>
    <t>Fideicomiso Educación Garantizada del Distrito Federal</t>
  </si>
  <si>
    <t>Fondo Ambiental Público del Distrito Federal</t>
  </si>
  <si>
    <t>Fondo de Desarrollo Económico del Distrito Federal</t>
  </si>
  <si>
    <t>Fondo Mixto de Promoción Turística del Distrito Federal</t>
  </si>
  <si>
    <t>Heroico Cuerpo de Bomberos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</si>
  <si>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</si>
  <si>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</si>
  <si>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</si>
  <si>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</si>
  <si>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</si>
  <si>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</si>
  <si>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Procuraduría Ambiental y del Ordenamiento Territorial del Distrito Federal</t>
  </si>
  <si>
    <t>Red de Transporte de Pasajeros del Distrito Federal</t>
  </si>
  <si>
    <t>Servicio de Transportes Eléctricos del Distrito Federal</t>
  </si>
  <si>
    <t>Servicios de Salud Pública del Distrito Federal</t>
  </si>
  <si>
    <t>Sistema para el Desarrollo Integral de la Familia del Distrito Federal</t>
  </si>
  <si>
    <t>Consejo de la Judicatura del Distrito Federal</t>
  </si>
  <si>
    <t>Tribunal Superior de Justicia del Distrito Federal</t>
  </si>
  <si>
    <t>Asamblea Legislativa del Distrito Federal</t>
  </si>
  <si>
    <t>Comisión de Derechos Humanos del Distrito Federal</t>
  </si>
  <si>
    <t>Instituto Electoral del Distrito Federal</t>
  </si>
  <si>
    <t>Junta Local de Conciliación y Arbitraje del Distrito Federal</t>
  </si>
  <si>
    <t>Tribunal de lo Contencioso Administrativo del Distrito Federal</t>
  </si>
  <si>
    <t>Tribunal Electoral del Distrito Federal</t>
  </si>
  <si>
    <t>Instituto de Formación Profesional</t>
  </si>
  <si>
    <t>-</t>
  </si>
  <si>
    <t>Procuraduría Social del Distrito Federal</t>
  </si>
  <si>
    <t>Instituto Técnico de Formación Policial</t>
  </si>
  <si>
    <t>Autoridad del Espacio Público del Distrito Federal</t>
  </si>
  <si>
    <t>Comisión de Filmaciones de la Ciudad de México</t>
  </si>
  <si>
    <t>Escuela de Administración Pública del Distrito Federal</t>
  </si>
  <si>
    <t>Fideicomiso Público del Fondo de Apoyo a la Procuración de Justicia del Distrito Federal</t>
  </si>
  <si>
    <t>Proyecto Metro del Distrito Federal</t>
  </si>
  <si>
    <t>Sistema de Radio y Televisión Digital del Gobierno del Distrito Federal (Capital 21)</t>
  </si>
  <si>
    <t>Consejo Económico y Social de la Ciudad de México</t>
  </si>
  <si>
    <t>Instituto de Verificación Administrativa del Distrito Federal</t>
  </si>
  <si>
    <t>Planta de Asfalto del Distrito Federal</t>
  </si>
  <si>
    <t xml:space="preserve">                              Dirección de Evaluación y Estudios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</si>
  <si>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Diagnóstico a portales de internet
2008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</si>
  <si>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Evaluación a portales de internet
2009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</si>
  <si>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Solventación de Recomendaciones
2009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</si>
  <si>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1a. Evaluación a portales de internet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</si>
  <si>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Solventación de Recomendaciones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</si>
  <si>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2a. Evaluación a portales de internet
2010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</si>
  <si>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COT</t>
    </r>
    <r>
      <rPr>
        <b/>
        <sz val="11"/>
        <color theme="0"/>
        <rFont val="Calibri"/>
        <family val="2"/>
        <scheme val="minor"/>
      </rPr>
      <t xml:space="preserve">
1a. Evaluación a portales de internet
2011</t>
    </r>
  </si>
  <si>
    <t>Centro de Atención a Emergencias y Protección Ciudadana de la Ciudad de México</t>
  </si>
  <si>
    <r>
      <t>Fideicomiso Público Ciudad Digital (</t>
    </r>
    <r>
      <rPr>
        <b/>
        <i/>
        <sz val="11"/>
        <color theme="1"/>
        <rFont val="Calibri"/>
        <family val="2"/>
        <scheme val="minor"/>
      </rPr>
      <t>EXTINGUIDO</t>
    </r>
    <r>
      <rPr>
        <b/>
        <sz val="11"/>
        <color theme="1"/>
        <rFont val="Calibri"/>
        <family val="2"/>
        <scheme val="minor"/>
      </rPr>
      <t>)</t>
    </r>
  </si>
  <si>
    <t>Agencia de Protección Sanitaria del Gobierno del Distrito Federal</t>
  </si>
  <si>
    <t>Consejo para Prevenir y Eliminar la Discriminación de la Ciudad de México</t>
  </si>
  <si>
    <t>Coordinación de los Centros de Transferencia Modal del Distrito Federal</t>
  </si>
  <si>
    <t>Fideicomiso para la Promoción y Desarrollo del Cine Mexicano en el Distrito Federal</t>
  </si>
  <si>
    <t>Instituto Local de la Infraestructura Física Educativa del Distrito Federal</t>
  </si>
  <si>
    <t>Instituto para la Atención y Prevención de las Adicciones en la Ciudad de México</t>
  </si>
  <si>
    <t>Instituto para la Integración al Desarrollo de las Personas con Discapacidad del Distrito Federal</t>
  </si>
  <si>
    <t>Instituto de Acceso a la Información Pública y Protección de Datos Personales del Distrito Federal</t>
  </si>
  <si>
    <t xml:space="preserve">                              Instituto de Acceso a la Información Pública y Protección de Datos Personales del Distrito Federal</t>
  </si>
  <si>
    <r>
      <t xml:space="preserve">                              Comparativo de Índices de Cumplimiento de las Obligaciones de Transparencia (IG</t>
    </r>
    <r>
      <rPr>
        <b/>
        <vertAlign val="subscript"/>
        <sz val="11"/>
        <color theme="8" tint="-0.249977111117893"/>
        <rFont val="Calibri"/>
        <family val="2"/>
        <scheme val="minor"/>
      </rPr>
      <t>COT</t>
    </r>
    <r>
      <rPr>
        <b/>
        <sz val="11"/>
        <color theme="8" tint="-0.249977111117893"/>
        <rFont val="Calibri"/>
        <family val="2"/>
        <scheme val="minor"/>
      </rPr>
      <t>) y del Índice Global del Cumplimiento de la Información de Oficio
(IG</t>
    </r>
    <r>
      <rPr>
        <b/>
        <vertAlign val="subscript"/>
        <sz val="11"/>
        <color theme="8" tint="-0.249977111117893"/>
        <rFont val="Calibri"/>
        <family val="2"/>
        <scheme val="minor"/>
      </rPr>
      <t>OF</t>
    </r>
    <r>
      <rPr>
        <b/>
        <sz val="11"/>
        <color theme="8" tint="-0.249977111117893"/>
        <rFont val="Calibri"/>
        <family val="2"/>
        <scheme val="minor"/>
      </rPr>
      <t>) obtenidos en las evaluaciones a los portales de Internet</t>
    </r>
  </si>
  <si>
    <t>Entes Obligados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</si>
  <si>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Evaluación-Diagnóstico a portales de internet
2012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</si>
  <si>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Evaluación-Diagnóstico a portales de internet
2012</t>
    </r>
  </si>
  <si>
    <t>Diferencia</t>
  </si>
  <si>
    <t>Órgano de Gobierno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</si>
  <si>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3a. Evaluación-Diagnóstico a portales de internet
2012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</si>
  <si>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Evaluación-Diagnóstico a portales de internet
2013</t>
    </r>
  </si>
  <si>
    <t>Fideicomiso Fondo para el Desarrollo Económico y Social de la Ciudad de México</t>
  </si>
  <si>
    <t>Mecanismo de Seguimiento y Evaluación del Programa de Derechos Humanos del Distrito Federal</t>
  </si>
  <si>
    <t>Movimiento Ciudadano en el Distrito Federal</t>
  </si>
  <si>
    <t>Nueva Alianza en el Distrito Federal</t>
  </si>
  <si>
    <t>Partido Acción Nacional en el Distrito Federal</t>
  </si>
  <si>
    <t>Partido de la Revolución Democrática en el Distrito Federal</t>
  </si>
  <si>
    <t>Partido del Trabajo en el Distrito Federal</t>
  </si>
  <si>
    <t>Partido Revolucionario Institucional en el Distrito Federal</t>
  </si>
  <si>
    <t>Partido Verde Ecologista de México en el Distrito Federal</t>
  </si>
  <si>
    <t>Partidos Políticos en el Distrito Federal</t>
  </si>
  <si>
    <t>Total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</si>
  <si>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2013</t>
    </r>
  </si>
  <si>
    <t>Autoridad de la Zona Patrimonio Mundial Natural y Cultural de la Humanidad en Xochimilco, Tláhuac y Milpa Alta</t>
  </si>
  <si>
    <t>Fideicomiso Público de la Zona de Santa Fe</t>
  </si>
  <si>
    <t>Instituto para la Seguridad de las Construcciones en el Distrito Federal</t>
  </si>
  <si>
    <t>Fideicomiso para el Mejoramiento de las Vías de Comunicación del Distrito Federal (EXTINGUIDO)</t>
  </si>
  <si>
    <t>Fideicomiso Central de Abasto de la Ciudad de México (EXTINGUIDO)</t>
  </si>
  <si>
    <t>Fondo de Seguridad Pública del Distrito Federal (EXTINGUIDO)</t>
  </si>
  <si>
    <t>Instituto de Ciencia y Tecnología del Distrito Federal (EXTINGUIDO)</t>
  </si>
  <si>
    <t>Secretaría de Ciencia, Tecnología e Innovación</t>
  </si>
  <si>
    <t>Agencia de Gestión Urbana de la Ciudad de México</t>
  </si>
  <si>
    <t>Partido Socialdemócrata en el Distrito Federal (EXTINGUIDO)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</si>
  <si>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Solventación de Recomendaciones
2013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</si>
  <si>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4a. Evaluación a portales de internet
2013</t>
    </r>
  </si>
  <si>
    <t>Instituto para la Atención de los Adultos Mayores en el Distrito Federal (EXTINGUIDO)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</si>
  <si>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</si>
  <si>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Solventación de Recomendaciones
2014</t>
    </r>
  </si>
  <si>
    <t>Secretaría de Movilidad</t>
  </si>
  <si>
    <t>Auditoría Superior de la Ciudad de México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</si>
  <si>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3a. Solventación de Recomendaciones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</si>
  <si>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4a. Evaluación a portales de internet
2014</t>
    </r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</si>
  <si>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1a. Solventación de Recomendaciones
2015</t>
    </r>
  </si>
  <si>
    <t>Encuentro Social en el Distrito Federal</t>
  </si>
  <si>
    <t>Partido Humanista en el Distrito Federal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</si>
  <si>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2a. Evaluación a portales de internet
2015</t>
    </r>
  </si>
  <si>
    <t>Fideicomiso Fondo de Apoyo a la Educación y el Empleo de las y los Jóvenes del Distrito Federal (EXTINGUIDO)</t>
  </si>
  <si>
    <t xml:space="preserve">En la Vigésima Octava Sesión Ordinaria, celebradad el 13 de agosto de 2014, el Pleno del INFODF aprobó mediante el Acuerdo 1109/SO/13-08/2014, el cambio de denominación de la Secretaría de Movilidad (antes Secretaría de Transportes y Vialidad) y el de la Auditoría Superior de la Ciudad de México (antes Contaduría Mayor de Hacienda de la Asamblea Legislativa del Distrito Federal)
</t>
  </si>
  <si>
    <t>En la Vigésima Octava Sesión Ordinaria, celebradad el 15 de abril de 2015, el Pleno del INFODF aprobó mediante el Acuerdo 0293/SO/15-04/2015, el cambio de denominación de PROCDMX (antes Calidad de Vida, Progreso y Desarrollo para la Ciudad de México, S.A. de C.V.)</t>
  </si>
  <si>
    <r>
      <t>IG</t>
    </r>
    <r>
      <rPr>
        <b/>
        <vertAlign val="subscript"/>
        <sz val="11"/>
        <color theme="0"/>
        <rFont val="Calibri"/>
        <family val="2"/>
        <scheme val="minor"/>
      </rPr>
      <t>OF</t>
    </r>
    <r>
      <rPr>
        <b/>
        <sz val="11"/>
        <color theme="0"/>
        <rFont val="Calibri"/>
        <family val="2"/>
        <scheme val="minor"/>
      </rPr>
      <t xml:space="preserve">
3a. Solventación de Recomendaciones
2015</t>
    </r>
  </si>
  <si>
    <t>PROCDMX, S.A. de C.V.</t>
  </si>
  <si>
    <t>MORENA en el Distrito Federal</t>
  </si>
  <si>
    <t xml:space="preserve">                              Actualización: 21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</si>
</sst>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vertAlign val="subscript"/>
      <sz val="11"/>
      <color theme="8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rgb="FF00808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 style="thin">
        <color rgb="FF00808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theme="0"/>
      </left>
      <right/>
      <top style="thin">
        <color rgb="FF00808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00808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rgb="FF008080"/>
      </right>
      <top/>
      <bottom/>
      <diagonal/>
    </border>
    <border>
      <left style="thin">
        <color rgb="FF008080"/>
      </left>
      <right/>
      <top style="thin">
        <color theme="0"/>
      </top>
      <bottom style="thin">
        <color rgb="FF008080"/>
      </bottom>
      <diagonal/>
    </border>
    <border>
      <left/>
      <right style="thin">
        <color theme="0"/>
      </right>
      <top style="thin">
        <color theme="0"/>
      </top>
      <bottom style="thin">
        <color rgb="FF008080"/>
      </bottom>
      <diagonal/>
    </border>
    <border>
      <left style="thin">
        <color rgb="FF008080"/>
      </left>
      <right/>
      <top style="thin">
        <color rgb="FF008080"/>
      </top>
      <bottom style="thin">
        <color rgb="FF008080"/>
      </bottom>
      <diagonal/>
    </border>
    <border>
      <left/>
      <right style="thin">
        <color theme="0"/>
      </right>
      <top style="thin">
        <color rgb="FF008080"/>
      </top>
      <bottom style="thin">
        <color rgb="FF008080"/>
      </bottom>
      <diagonal/>
    </border>
    <border>
      <left style="thin">
        <color rgb="FF00808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164" fontId="2" fillId="5" borderId="9" xfId="0" applyNumberFormat="1" applyFont="1" applyFill="1" applyBorder="1" applyAlignment="1">
      <alignment horizontal="center" vertical="center" wrapText="1"/>
    </xf>
    <xf numFmtId="164" fontId="2" fillId="5" borderId="10" xfId="0" applyNumberFormat="1" applyFont="1" applyFill="1" applyBorder="1" applyAlignment="1">
      <alignment horizontal="center" vertical="center" wrapText="1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295275</xdr:colOff>
      <xdr:row>4</xdr:row>
      <xdr:rowOff>104775</xdr:rowOff>
    </xdr:to>
    <xdr:pic>
      <xdr:nvPicPr>
        <xdr:cNvPr id="2" name="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433"/>
        <a:stretch/>
      </xdr:blipFill>
      <xdr:spPr bwMode="auto">
        <a:xfrm>
          <a:off x="66675" y="66675"/>
          <a:ext cx="7429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baseColWidth="10" defaultRowHeight="18" customHeight="1" x14ac:dyDescent="0.25"/>
  <cols>
    <col min="1" max="1" width="7.7109375" style="4" customWidth="1"/>
    <col min="2" max="2" width="102.5703125" style="2" bestFit="1" customWidth="1"/>
    <col min="3" max="3" width="13.7109375" style="2" customWidth="1"/>
    <col min="4" max="4" width="20.7109375" style="2" customWidth="1"/>
    <col min="5" max="25" width="20.7109375" style="1" customWidth="1"/>
    <col min="26" max="26" width="2.140625" style="1" customWidth="1"/>
    <col min="27" max="16384" width="11.42578125" style="1"/>
  </cols>
  <sheetData>
    <row r="1" spans="1:27" ht="21" customHeight="1" x14ac:dyDescent="0.25">
      <c r="A1" s="16" t="s">
        <v>113</v>
      </c>
      <c r="B1" s="1"/>
      <c r="C1" s="1"/>
      <c r="D1" s="1"/>
      <c r="E1" s="4"/>
    </row>
    <row r="2" spans="1:27" ht="21" customHeight="1" x14ac:dyDescent="0.25">
      <c r="A2" s="16" t="s">
        <v>95</v>
      </c>
      <c r="B2" s="1"/>
      <c r="C2" s="1"/>
      <c r="D2" s="1"/>
      <c r="E2" s="4"/>
    </row>
    <row r="3" spans="1:27" ht="21" customHeight="1" x14ac:dyDescent="0.25">
      <c r="A3" s="16" t="s">
        <v>114</v>
      </c>
      <c r="B3" s="1"/>
      <c r="C3" s="1"/>
      <c r="D3" s="1"/>
      <c r="E3" s="4"/>
    </row>
    <row r="4" spans="1:27" ht="21" customHeight="1" x14ac:dyDescent="0.25">
      <c r="A4" s="16" t="s">
        <v>163</v>
      </c>
      <c r="B4" s="1"/>
      <c r="C4" s="1"/>
      <c r="D4" s="1"/>
      <c r="E4" s="4"/>
    </row>
    <row r="5" spans="1:27" ht="24" customHeight="1" x14ac:dyDescent="0.25">
      <c r="B5" s="18"/>
      <c r="C5" s="18"/>
      <c r="D5" s="19"/>
      <c r="E5" s="19"/>
      <c r="F5" s="20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7" ht="84" customHeight="1" x14ac:dyDescent="0.25">
      <c r="A6" s="13" t="s">
        <v>30</v>
      </c>
      <c r="B6" s="14" t="s">
        <v>115</v>
      </c>
      <c r="C6" s="11" t="s">
        <v>119</v>
      </c>
      <c r="D6" s="11" t="s">
        <v>96</v>
      </c>
      <c r="E6" s="11" t="s">
        <v>97</v>
      </c>
      <c r="F6" s="11" t="s">
        <v>98</v>
      </c>
      <c r="G6" s="11" t="s">
        <v>99</v>
      </c>
      <c r="H6" s="11" t="s">
        <v>100</v>
      </c>
      <c r="I6" s="11" t="s">
        <v>101</v>
      </c>
      <c r="J6" s="11" t="s">
        <v>102</v>
      </c>
      <c r="K6" s="11" t="s">
        <v>117</v>
      </c>
      <c r="L6" s="11" t="s">
        <v>116</v>
      </c>
      <c r="M6" s="11" t="s">
        <v>120</v>
      </c>
      <c r="N6" s="11" t="s">
        <v>121</v>
      </c>
      <c r="O6" s="11" t="s">
        <v>133</v>
      </c>
      <c r="P6" s="11" t="s">
        <v>144</v>
      </c>
      <c r="Q6" s="11" t="s">
        <v>145</v>
      </c>
      <c r="R6" s="11" t="s">
        <v>148</v>
      </c>
      <c r="S6" s="11" t="s">
        <v>147</v>
      </c>
      <c r="T6" s="11" t="s">
        <v>151</v>
      </c>
      <c r="U6" s="11" t="s">
        <v>152</v>
      </c>
      <c r="V6" s="11" t="s">
        <v>153</v>
      </c>
      <c r="W6" s="11" t="s">
        <v>156</v>
      </c>
      <c r="X6" s="11" t="s">
        <v>160</v>
      </c>
      <c r="Y6" s="21" t="s">
        <v>118</v>
      </c>
      <c r="Z6" s="12"/>
    </row>
    <row r="7" spans="1:27" ht="21" customHeight="1" x14ac:dyDescent="0.25">
      <c r="A7" s="39" t="s">
        <v>132</v>
      </c>
      <c r="B7" s="40"/>
      <c r="C7" s="25"/>
      <c r="D7" s="31">
        <f t="shared" ref="D7:V7" si="0">AVERAGE(D10:D139)</f>
        <v>69.037706648446402</v>
      </c>
      <c r="E7" s="31">
        <f t="shared" si="0"/>
        <v>85.663760872548551</v>
      </c>
      <c r="F7" s="31">
        <f t="shared" si="0"/>
        <v>91.623955970600278</v>
      </c>
      <c r="G7" s="31">
        <f t="shared" si="0"/>
        <v>81.658954650423155</v>
      </c>
      <c r="H7" s="31">
        <f t="shared" si="0"/>
        <v>95.756403709745697</v>
      </c>
      <c r="I7" s="31">
        <f t="shared" si="0"/>
        <v>93.875957757126315</v>
      </c>
      <c r="J7" s="31">
        <f t="shared" si="0"/>
        <v>91.301481405468792</v>
      </c>
      <c r="K7" s="31">
        <f t="shared" si="0"/>
        <v>66.678004997272893</v>
      </c>
      <c r="L7" s="31">
        <f t="shared" si="0"/>
        <v>73.222238833537617</v>
      </c>
      <c r="M7" s="31">
        <f t="shared" si="0"/>
        <v>78.737722122267684</v>
      </c>
      <c r="N7" s="31">
        <f t="shared" si="0"/>
        <v>83.98430119009096</v>
      </c>
      <c r="O7" s="31">
        <f t="shared" si="0"/>
        <v>84.779465680587222</v>
      </c>
      <c r="P7" s="31">
        <f t="shared" si="0"/>
        <v>93.538630247308262</v>
      </c>
      <c r="Q7" s="31">
        <f t="shared" si="0"/>
        <v>91.748436911135471</v>
      </c>
      <c r="R7" s="31">
        <f t="shared" si="0"/>
        <v>94.620452094200246</v>
      </c>
      <c r="S7" s="31">
        <f t="shared" si="0"/>
        <v>92.681641277284271</v>
      </c>
      <c r="T7" s="31">
        <f t="shared" si="0"/>
        <v>98.628088360735646</v>
      </c>
      <c r="U7" s="31">
        <f t="shared" si="0"/>
        <v>96.230384144114709</v>
      </c>
      <c r="V7" s="31">
        <f>AVERAGE(V10:V128,V131:V135,V137,V139)</f>
        <v>98.981220035113296</v>
      </c>
      <c r="W7" s="32">
        <f>AVERAGE(W10:W104,W106:W139)</f>
        <v>95.65602869367325</v>
      </c>
      <c r="X7" s="32">
        <f>AVERAGE(X10:X104,X106:X139)</f>
        <v>99.021675023643198</v>
      </c>
      <c r="Y7" s="32">
        <f t="shared" ref="Y7:Y9" si="1">X7-W7</f>
        <v>3.3656463299699482</v>
      </c>
      <c r="Z7" s="26"/>
    </row>
    <row r="8" spans="1:27" ht="21" customHeight="1" x14ac:dyDescent="0.25">
      <c r="A8" s="35" t="s">
        <v>115</v>
      </c>
      <c r="B8" s="36"/>
      <c r="C8" s="15"/>
      <c r="D8" s="9">
        <f t="shared" ref="D8:N8" si="2">AVERAGE(D10:D128)</f>
        <v>71.316700933256428</v>
      </c>
      <c r="E8" s="9">
        <f t="shared" si="2"/>
        <v>85.868838751453936</v>
      </c>
      <c r="F8" s="9">
        <f t="shared" si="2"/>
        <v>91.511776275708016</v>
      </c>
      <c r="G8" s="9">
        <f t="shared" si="2"/>
        <v>81.315695084566372</v>
      </c>
      <c r="H8" s="9">
        <f t="shared" si="2"/>
        <v>95.574828159904101</v>
      </c>
      <c r="I8" s="9">
        <f t="shared" si="2"/>
        <v>93.587106989811275</v>
      </c>
      <c r="J8" s="9">
        <f t="shared" si="2"/>
        <v>91.197094489119849</v>
      </c>
      <c r="K8" s="9">
        <f t="shared" si="2"/>
        <v>66.151704882380741</v>
      </c>
      <c r="L8" s="9">
        <f t="shared" si="2"/>
        <v>72.648042068241679</v>
      </c>
      <c r="M8" s="9">
        <f t="shared" si="2"/>
        <v>78.473590194726683</v>
      </c>
      <c r="N8" s="9">
        <f t="shared" si="2"/>
        <v>84.322751367434947</v>
      </c>
      <c r="O8" s="9">
        <f t="shared" ref="O8:P8" si="3">AVERAGE(O10:O128)</f>
        <v>84.667076222301702</v>
      </c>
      <c r="P8" s="9">
        <f t="shared" si="3"/>
        <v>93.475986963969774</v>
      </c>
      <c r="Q8" s="9">
        <f t="shared" ref="Q8:R8" si="4">AVERAGE(Q10:Q128)</f>
        <v>91.523051418483519</v>
      </c>
      <c r="R8" s="9">
        <f t="shared" si="4"/>
        <v>94.435229362572528</v>
      </c>
      <c r="S8" s="9">
        <f t="shared" ref="S8:T8" si="5">AVERAGE(S10:S128)</f>
        <v>92.290994784758297</v>
      </c>
      <c r="T8" s="9">
        <f t="shared" si="5"/>
        <v>98.542343883281632</v>
      </c>
      <c r="U8" s="9">
        <f t="shared" ref="U8:V8" si="6">AVERAGE(U10:U128)</f>
        <v>96.094247438836163</v>
      </c>
      <c r="V8" s="9">
        <f t="shared" si="6"/>
        <v>98.917546287307886</v>
      </c>
      <c r="W8" s="22">
        <f>AVERAGE(W10:W104,W106:W128)</f>
        <v>96.265872548530098</v>
      </c>
      <c r="X8" s="22">
        <f>AVERAGE(X10:X104,X106:X128)</f>
        <v>99.078162263010455</v>
      </c>
      <c r="Y8" s="22">
        <f t="shared" si="1"/>
        <v>2.8122897144803574</v>
      </c>
      <c r="Z8" s="8"/>
      <c r="AA8" s="33"/>
    </row>
    <row r="9" spans="1:27" ht="21" customHeight="1" x14ac:dyDescent="0.25">
      <c r="A9" s="37" t="s">
        <v>131</v>
      </c>
      <c r="B9" s="38"/>
      <c r="C9" s="27"/>
      <c r="D9" s="29">
        <f t="shared" ref="D9:U9" si="7">AVERAGE(D131:D139)</f>
        <v>43.399020944333436</v>
      </c>
      <c r="E9" s="29">
        <f t="shared" si="7"/>
        <v>83.331000000000017</v>
      </c>
      <c r="F9" s="29">
        <f t="shared" si="7"/>
        <v>92.9</v>
      </c>
      <c r="G9" s="29">
        <f t="shared" si="7"/>
        <v>86.562662734091319</v>
      </c>
      <c r="H9" s="29">
        <f t="shared" si="7"/>
        <v>98.350340136054427</v>
      </c>
      <c r="I9" s="29">
        <f t="shared" si="7"/>
        <v>98.126190476190487</v>
      </c>
      <c r="J9" s="29">
        <f t="shared" si="7"/>
        <v>92.837460317460327</v>
      </c>
      <c r="K9" s="29">
        <f t="shared" si="7"/>
        <v>74.948435374149653</v>
      </c>
      <c r="L9" s="29">
        <f t="shared" si="7"/>
        <v>82.245330859616587</v>
      </c>
      <c r="M9" s="29">
        <f t="shared" si="7"/>
        <v>82.812900432900435</v>
      </c>
      <c r="N9" s="29">
        <f t="shared" si="7"/>
        <v>78.762498453927037</v>
      </c>
      <c r="O9" s="29">
        <f t="shared" si="7"/>
        <v>86.609808286951164</v>
      </c>
      <c r="P9" s="29">
        <f t="shared" si="7"/>
        <v>94.558820861678001</v>
      </c>
      <c r="Q9" s="29">
        <f t="shared" si="7"/>
        <v>95.386802721088443</v>
      </c>
      <c r="R9" s="29">
        <f t="shared" si="7"/>
        <v>97.610476190476192</v>
      </c>
      <c r="S9" s="29">
        <f t="shared" si="7"/>
        <v>98.93198515769943</v>
      </c>
      <c r="T9" s="29">
        <f t="shared" si="7"/>
        <v>100</v>
      </c>
      <c r="U9" s="29">
        <f t="shared" si="7"/>
        <v>98.408571428571435</v>
      </c>
      <c r="V9" s="29">
        <f>AVERAGE(V131:V135,V137,V139)</f>
        <v>100</v>
      </c>
      <c r="W9" s="30">
        <f>AVERAGE(W129:W139)</f>
        <v>88.886761904761912</v>
      </c>
      <c r="X9" s="30">
        <f>AVERAGE(X129:X139)</f>
        <v>98.394666666666666</v>
      </c>
      <c r="Y9" s="30">
        <f t="shared" si="1"/>
        <v>9.5079047619047543</v>
      </c>
      <c r="Z9" s="28"/>
      <c r="AA9" s="33"/>
    </row>
    <row r="10" spans="1:27" ht="21" customHeight="1" x14ac:dyDescent="0.25">
      <c r="A10" s="5">
        <v>1</v>
      </c>
      <c r="B10" s="3" t="s">
        <v>0</v>
      </c>
      <c r="C10" s="23">
        <v>1</v>
      </c>
      <c r="D10" s="10">
        <v>96.010848101809188</v>
      </c>
      <c r="E10" s="7">
        <v>93.941530539127783</v>
      </c>
      <c r="F10" s="7">
        <v>100</v>
      </c>
      <c r="G10" s="7">
        <v>76.579503105590064</v>
      </c>
      <c r="H10" s="7">
        <v>99.999999999999986</v>
      </c>
      <c r="I10" s="7">
        <v>100</v>
      </c>
      <c r="J10" s="7">
        <v>100</v>
      </c>
      <c r="K10" s="7">
        <v>78.440823779232389</v>
      </c>
      <c r="L10" s="7">
        <v>79.23952014461112</v>
      </c>
      <c r="M10" s="7">
        <v>91.390793631219225</v>
      </c>
      <c r="N10" s="7">
        <v>85.947316607802549</v>
      </c>
      <c r="O10" s="7">
        <v>93.296439344968761</v>
      </c>
      <c r="P10" s="7">
        <v>97.321622495151914</v>
      </c>
      <c r="Q10" s="7">
        <v>91.622513282514433</v>
      </c>
      <c r="R10" s="7">
        <v>96.626445507578381</v>
      </c>
      <c r="S10" s="7">
        <v>83.988572976372907</v>
      </c>
      <c r="T10" s="7">
        <v>89.616549166849097</v>
      </c>
      <c r="U10" s="7">
        <v>75.002643826761485</v>
      </c>
      <c r="V10" s="7">
        <v>97.254713423831078</v>
      </c>
      <c r="W10" s="7">
        <v>94.358325097245384</v>
      </c>
      <c r="X10" s="7">
        <v>98.914677601809984</v>
      </c>
      <c r="Y10" s="7">
        <f>X10-W10</f>
        <v>4.5563525045646003</v>
      </c>
      <c r="Z10" s="7"/>
    </row>
    <row r="11" spans="1:27" ht="21" customHeight="1" x14ac:dyDescent="0.25">
      <c r="A11" s="5">
        <v>2</v>
      </c>
      <c r="B11" s="3" t="s">
        <v>50</v>
      </c>
      <c r="C11" s="23">
        <v>1</v>
      </c>
      <c r="D11" s="10">
        <v>98.393152302243223</v>
      </c>
      <c r="E11" s="7">
        <v>99.761248852157962</v>
      </c>
      <c r="F11" s="7">
        <v>100</v>
      </c>
      <c r="G11" s="7">
        <v>87.057403948708298</v>
      </c>
      <c r="H11" s="7">
        <v>100</v>
      </c>
      <c r="I11" s="7">
        <v>99.103174603174594</v>
      </c>
      <c r="J11" s="7">
        <v>100</v>
      </c>
      <c r="K11" s="7">
        <v>61.164030864574357</v>
      </c>
      <c r="L11" s="7">
        <v>79.598964144513232</v>
      </c>
      <c r="M11" s="7">
        <v>75.901048603045069</v>
      </c>
      <c r="N11" s="7">
        <v>85.979238918057376</v>
      </c>
      <c r="O11" s="7">
        <v>94.666747590644647</v>
      </c>
      <c r="P11" s="7">
        <v>100</v>
      </c>
      <c r="Q11" s="7">
        <v>100</v>
      </c>
      <c r="R11" s="7">
        <v>100</v>
      </c>
      <c r="S11" s="7">
        <v>99.578846153846158</v>
      </c>
      <c r="T11" s="7">
        <v>100</v>
      </c>
      <c r="U11" s="7">
        <v>100</v>
      </c>
      <c r="V11" s="7">
        <v>100</v>
      </c>
      <c r="W11" s="7">
        <v>100</v>
      </c>
      <c r="X11" s="7">
        <v>100</v>
      </c>
      <c r="Y11" s="7">
        <f t="shared" ref="Y11:Y74" si="8">X11-W11</f>
        <v>0</v>
      </c>
      <c r="Z11" s="7"/>
    </row>
    <row r="12" spans="1:27" ht="21" customHeight="1" x14ac:dyDescent="0.25">
      <c r="A12" s="5">
        <v>3</v>
      </c>
      <c r="B12" s="3" t="s">
        <v>51</v>
      </c>
      <c r="C12" s="23">
        <v>1</v>
      </c>
      <c r="D12" s="10">
        <v>86.250154371435826</v>
      </c>
      <c r="E12" s="10">
        <v>100</v>
      </c>
      <c r="F12" s="10">
        <v>100</v>
      </c>
      <c r="G12" s="10">
        <v>91.918888129414455</v>
      </c>
      <c r="H12" s="10">
        <v>100</v>
      </c>
      <c r="I12" s="10">
        <v>100</v>
      </c>
      <c r="J12" s="10">
        <v>100</v>
      </c>
      <c r="K12" s="7">
        <v>36.11322392163602</v>
      </c>
      <c r="L12" s="7">
        <v>83.801128936348348</v>
      </c>
      <c r="M12" s="7">
        <v>83.403338993671809</v>
      </c>
      <c r="N12" s="7">
        <v>92.222813776262043</v>
      </c>
      <c r="O12" s="7">
        <v>94.194648604768531</v>
      </c>
      <c r="P12" s="7">
        <v>100</v>
      </c>
      <c r="Q12" s="7">
        <v>100</v>
      </c>
      <c r="R12" s="7">
        <v>100</v>
      </c>
      <c r="S12" s="7">
        <v>100</v>
      </c>
      <c r="T12" s="7">
        <v>100</v>
      </c>
      <c r="U12" s="7">
        <v>98.82818089283117</v>
      </c>
      <c r="V12" s="7">
        <v>99.999999999999986</v>
      </c>
      <c r="W12" s="7">
        <v>100</v>
      </c>
      <c r="X12" s="7">
        <v>100</v>
      </c>
      <c r="Y12" s="7">
        <f t="shared" si="8"/>
        <v>0</v>
      </c>
      <c r="Z12" s="10"/>
    </row>
    <row r="13" spans="1:27" ht="21" customHeight="1" x14ac:dyDescent="0.25">
      <c r="A13" s="5">
        <v>4</v>
      </c>
      <c r="B13" s="3" t="s">
        <v>17</v>
      </c>
      <c r="C13" s="23">
        <v>1</v>
      </c>
      <c r="D13" s="10">
        <v>92.571224669050764</v>
      </c>
      <c r="E13" s="7">
        <v>96.467171717171723</v>
      </c>
      <c r="F13" s="7">
        <v>100</v>
      </c>
      <c r="G13" s="7">
        <v>95.875776397515509</v>
      </c>
      <c r="H13" s="7">
        <v>100</v>
      </c>
      <c r="I13" s="7">
        <v>100</v>
      </c>
      <c r="J13" s="7">
        <v>98.356060606060609</v>
      </c>
      <c r="K13" s="7">
        <v>97.075412536809608</v>
      </c>
      <c r="L13" s="7">
        <v>100</v>
      </c>
      <c r="M13" s="7">
        <v>100</v>
      </c>
      <c r="N13" s="7">
        <v>95.909541847041851</v>
      </c>
      <c r="O13" s="7">
        <v>93.338889183422438</v>
      </c>
      <c r="P13" s="7">
        <v>100</v>
      </c>
      <c r="Q13" s="7">
        <v>100</v>
      </c>
      <c r="R13" s="7">
        <v>100</v>
      </c>
      <c r="S13" s="7">
        <v>95.234934550743375</v>
      </c>
      <c r="T13" s="7">
        <v>100</v>
      </c>
      <c r="U13" s="7">
        <v>95.066940077466398</v>
      </c>
      <c r="V13" s="7">
        <v>100</v>
      </c>
      <c r="W13" s="7">
        <v>99.175000000000011</v>
      </c>
      <c r="X13" s="7">
        <v>100</v>
      </c>
      <c r="Y13" s="7">
        <f t="shared" si="8"/>
        <v>0.82499999999998863</v>
      </c>
      <c r="Z13" s="7"/>
    </row>
    <row r="14" spans="1:27" ht="21" customHeight="1" x14ac:dyDescent="0.25">
      <c r="A14" s="5">
        <v>5</v>
      </c>
      <c r="B14" s="3" t="s">
        <v>52</v>
      </c>
      <c r="C14" s="23">
        <v>1</v>
      </c>
      <c r="D14" s="10">
        <v>86.830909619239137</v>
      </c>
      <c r="E14" s="7">
        <v>91.488736333587582</v>
      </c>
      <c r="F14" s="7">
        <v>94.253897259618071</v>
      </c>
      <c r="G14" s="7">
        <v>83.117376445065233</v>
      </c>
      <c r="H14" s="7">
        <v>99.999999999999986</v>
      </c>
      <c r="I14" s="7">
        <v>100</v>
      </c>
      <c r="J14" s="7">
        <v>100</v>
      </c>
      <c r="K14" s="7">
        <v>77.730454451874834</v>
      </c>
      <c r="L14" s="7">
        <v>93.19057344627997</v>
      </c>
      <c r="M14" s="7">
        <v>94.591808459175923</v>
      </c>
      <c r="N14" s="7">
        <v>96.946526349467533</v>
      </c>
      <c r="O14" s="7">
        <v>97.563224275724281</v>
      </c>
      <c r="P14" s="7">
        <v>100</v>
      </c>
      <c r="Q14" s="7">
        <v>99.495833333333351</v>
      </c>
      <c r="R14" s="7">
        <v>100</v>
      </c>
      <c r="S14" s="7">
        <v>96.092248437836687</v>
      </c>
      <c r="T14" s="7">
        <v>100</v>
      </c>
      <c r="U14" s="7">
        <v>93.622905226868085</v>
      </c>
      <c r="V14" s="7">
        <v>100</v>
      </c>
      <c r="W14" s="7">
        <v>92.951658829188233</v>
      </c>
      <c r="X14" s="7">
        <v>100</v>
      </c>
      <c r="Y14" s="7">
        <f t="shared" si="8"/>
        <v>7.0483411708117671</v>
      </c>
      <c r="Z14" s="7"/>
    </row>
    <row r="15" spans="1:27" ht="21" customHeight="1" x14ac:dyDescent="0.25">
      <c r="A15" s="5">
        <v>6</v>
      </c>
      <c r="B15" s="3" t="s">
        <v>141</v>
      </c>
      <c r="C15" s="23">
        <v>1</v>
      </c>
      <c r="D15" s="10" t="s">
        <v>83</v>
      </c>
      <c r="E15" s="7" t="s">
        <v>83</v>
      </c>
      <c r="F15" s="7" t="s">
        <v>83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83</v>
      </c>
      <c r="L15" s="7" t="s">
        <v>83</v>
      </c>
      <c r="M15" s="7" t="s">
        <v>83</v>
      </c>
      <c r="N15" s="7" t="s">
        <v>83</v>
      </c>
      <c r="O15" s="7">
        <v>78.658778678695569</v>
      </c>
      <c r="P15" s="7">
        <v>89.711921156422434</v>
      </c>
      <c r="Q15" s="7">
        <v>99.08659090909093</v>
      </c>
      <c r="R15" s="7">
        <v>100</v>
      </c>
      <c r="S15" s="7">
        <v>89.524824428445129</v>
      </c>
      <c r="T15" s="7">
        <v>98.23417241379309</v>
      </c>
      <c r="U15" s="7">
        <v>79.52623677317284</v>
      </c>
      <c r="V15" s="7">
        <v>83.985346397847678</v>
      </c>
      <c r="W15" s="7">
        <v>68.052422699849174</v>
      </c>
      <c r="X15" s="7">
        <v>87.424604072398182</v>
      </c>
      <c r="Y15" s="7">
        <f t="shared" si="8"/>
        <v>19.372181372549008</v>
      </c>
      <c r="Z15" s="7"/>
    </row>
    <row r="16" spans="1:27" ht="21" customHeight="1" x14ac:dyDescent="0.25">
      <c r="A16" s="5">
        <v>7</v>
      </c>
      <c r="B16" s="3" t="s">
        <v>18</v>
      </c>
      <c r="C16" s="23">
        <v>1</v>
      </c>
      <c r="D16" s="10">
        <v>88.085648904870865</v>
      </c>
      <c r="E16" s="7">
        <v>94.113306982872189</v>
      </c>
      <c r="F16" s="7">
        <v>97.990777338603408</v>
      </c>
      <c r="G16" s="7">
        <v>85.20374701576074</v>
      </c>
      <c r="H16" s="7">
        <v>100</v>
      </c>
      <c r="I16" s="7">
        <v>100</v>
      </c>
      <c r="J16" s="7">
        <v>100</v>
      </c>
      <c r="K16" s="7">
        <v>89.367872854269919</v>
      </c>
      <c r="L16" s="7">
        <v>98.949816518023056</v>
      </c>
      <c r="M16" s="7">
        <v>100</v>
      </c>
      <c r="N16" s="7">
        <v>72.480473960603916</v>
      </c>
      <c r="O16" s="7">
        <v>97.249750794337501</v>
      </c>
      <c r="P16" s="7">
        <v>99.734913793103459</v>
      </c>
      <c r="Q16" s="7">
        <v>99.178571428571431</v>
      </c>
      <c r="R16" s="7">
        <v>100</v>
      </c>
      <c r="S16" s="7">
        <v>93.634761904761916</v>
      </c>
      <c r="T16" s="7">
        <v>100</v>
      </c>
      <c r="U16" s="7">
        <v>100</v>
      </c>
      <c r="V16" s="7">
        <v>100</v>
      </c>
      <c r="W16" s="7">
        <v>100.00000000000001</v>
      </c>
      <c r="X16" s="7">
        <v>100.00000000000001</v>
      </c>
      <c r="Y16" s="7">
        <f t="shared" si="8"/>
        <v>0</v>
      </c>
      <c r="Z16" s="7"/>
    </row>
    <row r="17" spans="1:26" ht="21" customHeight="1" x14ac:dyDescent="0.25">
      <c r="A17" s="5">
        <v>8</v>
      </c>
      <c r="B17" s="3" t="s">
        <v>19</v>
      </c>
      <c r="C17" s="23">
        <v>1</v>
      </c>
      <c r="D17" s="10">
        <v>64.713196343130548</v>
      </c>
      <c r="E17" s="10">
        <v>68.954227424622161</v>
      </c>
      <c r="F17" s="10">
        <v>78.612964378307737</v>
      </c>
      <c r="G17" s="10">
        <v>78.933997715247713</v>
      </c>
      <c r="H17" s="10">
        <v>91.672588985088993</v>
      </c>
      <c r="I17" s="10">
        <v>88.092041060791047</v>
      </c>
      <c r="J17" s="10">
        <v>51.623789447996096</v>
      </c>
      <c r="K17" s="7">
        <v>56.996769217459267</v>
      </c>
      <c r="L17" s="7">
        <v>67.140657624861021</v>
      </c>
      <c r="M17" s="7">
        <v>77.320523138438531</v>
      </c>
      <c r="N17" s="7">
        <v>72.763516883116893</v>
      </c>
      <c r="O17" s="7">
        <v>88.766924440592689</v>
      </c>
      <c r="P17" s="7">
        <v>91.671679615242596</v>
      </c>
      <c r="Q17" s="7">
        <v>87.488568395769207</v>
      </c>
      <c r="R17" s="7">
        <v>94.942537955621134</v>
      </c>
      <c r="S17" s="7">
        <v>96.125834924309615</v>
      </c>
      <c r="T17" s="7">
        <v>99.636538461538478</v>
      </c>
      <c r="U17" s="7">
        <v>98.322727272727278</v>
      </c>
      <c r="V17" s="7">
        <v>100</v>
      </c>
      <c r="W17" s="7">
        <v>99.447727272727292</v>
      </c>
      <c r="X17" s="7">
        <v>100</v>
      </c>
      <c r="Y17" s="7">
        <f t="shared" si="8"/>
        <v>0.55227272727270815</v>
      </c>
      <c r="Z17" s="10"/>
    </row>
    <row r="18" spans="1:26" ht="21" customHeight="1" x14ac:dyDescent="0.25">
      <c r="A18" s="5">
        <v>9</v>
      </c>
      <c r="B18" s="3" t="s">
        <v>45</v>
      </c>
      <c r="C18" s="23">
        <v>1</v>
      </c>
      <c r="D18" s="10">
        <v>57.05908613636624</v>
      </c>
      <c r="E18" s="7">
        <v>74.37119395986673</v>
      </c>
      <c r="F18" s="7">
        <v>82.255596996443671</v>
      </c>
      <c r="G18" s="7">
        <v>92.780264279624873</v>
      </c>
      <c r="H18" s="7">
        <v>99.999999999999986</v>
      </c>
      <c r="I18" s="7">
        <v>100</v>
      </c>
      <c r="J18" s="7">
        <v>100</v>
      </c>
      <c r="K18" s="7">
        <v>58.176357502925931</v>
      </c>
      <c r="L18" s="7">
        <v>73.041864005426504</v>
      </c>
      <c r="M18" s="7">
        <v>79.158861765705325</v>
      </c>
      <c r="N18" s="7">
        <v>96.949115826702041</v>
      </c>
      <c r="O18" s="7">
        <v>98.601899220668315</v>
      </c>
      <c r="P18" s="7">
        <v>100</v>
      </c>
      <c r="Q18" s="7">
        <v>94.011958720925705</v>
      </c>
      <c r="R18" s="7">
        <v>100</v>
      </c>
      <c r="S18" s="7">
        <v>94.075459951173002</v>
      </c>
      <c r="T18" s="7">
        <v>100</v>
      </c>
      <c r="U18" s="7">
        <v>98.738115617957362</v>
      </c>
      <c r="V18" s="7">
        <v>100</v>
      </c>
      <c r="W18" s="7">
        <v>93.066099710161382</v>
      </c>
      <c r="X18" s="7">
        <v>97.910491225880278</v>
      </c>
      <c r="Y18" s="7">
        <f t="shared" si="8"/>
        <v>4.8443915157188968</v>
      </c>
      <c r="Z18" s="7"/>
    </row>
    <row r="19" spans="1:26" ht="21" customHeight="1" x14ac:dyDescent="0.25">
      <c r="A19" s="5">
        <v>10</v>
      </c>
      <c r="B19" s="3" t="s">
        <v>20</v>
      </c>
      <c r="C19" s="23">
        <v>1</v>
      </c>
      <c r="D19" s="10">
        <v>73.112112461654789</v>
      </c>
      <c r="E19" s="7">
        <v>86.047450201387377</v>
      </c>
      <c r="F19" s="7">
        <v>89.214677403539213</v>
      </c>
      <c r="G19" s="7">
        <v>95.799999517390816</v>
      </c>
      <c r="H19" s="7">
        <v>98.916839199447878</v>
      </c>
      <c r="I19" s="7">
        <v>100</v>
      </c>
      <c r="J19" s="7">
        <v>100</v>
      </c>
      <c r="K19" s="7">
        <v>80.406151088785791</v>
      </c>
      <c r="L19" s="7">
        <v>75.732833301762241</v>
      </c>
      <c r="M19" s="7">
        <v>81.785002410005532</v>
      </c>
      <c r="N19" s="7">
        <v>96.930579231029284</v>
      </c>
      <c r="O19" s="7">
        <v>96.135221722721724</v>
      </c>
      <c r="P19" s="7">
        <v>100</v>
      </c>
      <c r="Q19" s="7">
        <v>100</v>
      </c>
      <c r="R19" s="7">
        <v>100</v>
      </c>
      <c r="S19" s="7">
        <v>100</v>
      </c>
      <c r="T19" s="7">
        <v>100</v>
      </c>
      <c r="U19" s="7">
        <v>100.00000000000001</v>
      </c>
      <c r="V19" s="7">
        <v>100</v>
      </c>
      <c r="W19" s="7">
        <v>100</v>
      </c>
      <c r="X19" s="7">
        <v>100</v>
      </c>
      <c r="Y19" s="7">
        <f t="shared" si="8"/>
        <v>0</v>
      </c>
      <c r="Z19" s="7"/>
    </row>
    <row r="20" spans="1:26" ht="21" customHeight="1" x14ac:dyDescent="0.25">
      <c r="A20" s="5">
        <v>11</v>
      </c>
      <c r="B20" s="3" t="s">
        <v>21</v>
      </c>
      <c r="C20" s="23">
        <v>1</v>
      </c>
      <c r="D20" s="10">
        <v>100</v>
      </c>
      <c r="E20" s="7">
        <v>100</v>
      </c>
      <c r="F20" s="7">
        <v>100</v>
      </c>
      <c r="G20" s="7">
        <v>99.156189874939869</v>
      </c>
      <c r="H20" s="7">
        <v>100</v>
      </c>
      <c r="I20" s="7">
        <v>100</v>
      </c>
      <c r="J20" s="7">
        <v>100</v>
      </c>
      <c r="K20" s="7">
        <v>72.084269583173011</v>
      </c>
      <c r="L20" s="7">
        <v>91.24567789804081</v>
      </c>
      <c r="M20" s="7">
        <v>97.553870389672255</v>
      </c>
      <c r="N20" s="7">
        <v>93.067974690428244</v>
      </c>
      <c r="O20" s="7">
        <v>92.433583426657705</v>
      </c>
      <c r="P20" s="7">
        <v>98.746065503124342</v>
      </c>
      <c r="Q20" s="7">
        <v>93.029560530049679</v>
      </c>
      <c r="R20" s="7">
        <v>93.247523816762964</v>
      </c>
      <c r="S20" s="7">
        <v>96.359337978198283</v>
      </c>
      <c r="T20" s="7">
        <v>100</v>
      </c>
      <c r="U20" s="7">
        <v>100.00000000000001</v>
      </c>
      <c r="V20" s="7">
        <v>100</v>
      </c>
      <c r="W20" s="7">
        <v>99.252705419580423</v>
      </c>
      <c r="X20" s="7">
        <v>100</v>
      </c>
      <c r="Y20" s="7">
        <f t="shared" si="8"/>
        <v>0.74729458041957741</v>
      </c>
      <c r="Z20" s="7"/>
    </row>
    <row r="21" spans="1:26" ht="21" customHeight="1" x14ac:dyDescent="0.25">
      <c r="A21" s="5">
        <v>12</v>
      </c>
      <c r="B21" s="3" t="s">
        <v>46</v>
      </c>
      <c r="C21" s="23">
        <v>1</v>
      </c>
      <c r="D21" s="10">
        <v>85.52537222502896</v>
      </c>
      <c r="E21" s="7">
        <v>90.087838172506366</v>
      </c>
      <c r="F21" s="7">
        <v>93.081121776773955</v>
      </c>
      <c r="G21" s="7">
        <v>97.141884259531309</v>
      </c>
      <c r="H21" s="7">
        <v>100</v>
      </c>
      <c r="I21" s="7">
        <v>100</v>
      </c>
      <c r="J21" s="7">
        <v>100</v>
      </c>
      <c r="K21" s="7">
        <v>69.795041726555993</v>
      </c>
      <c r="L21" s="7">
        <v>89.026642038134156</v>
      </c>
      <c r="M21" s="7">
        <v>98.681831371378877</v>
      </c>
      <c r="N21" s="7">
        <v>100</v>
      </c>
      <c r="O21" s="7">
        <v>98.628069381598806</v>
      </c>
      <c r="P21" s="7">
        <v>99.393701357466071</v>
      </c>
      <c r="Q21" s="7">
        <v>100</v>
      </c>
      <c r="R21" s="7">
        <v>100</v>
      </c>
      <c r="S21" s="7">
        <v>100</v>
      </c>
      <c r="T21" s="7">
        <v>100</v>
      </c>
      <c r="U21" s="7">
        <v>100</v>
      </c>
      <c r="V21" s="7">
        <v>100</v>
      </c>
      <c r="W21" s="7">
        <v>100.00000000000001</v>
      </c>
      <c r="X21" s="7">
        <v>100.00000000000001</v>
      </c>
      <c r="Y21" s="7">
        <f t="shared" si="8"/>
        <v>0</v>
      </c>
      <c r="Z21" s="7"/>
    </row>
    <row r="22" spans="1:26" ht="21" customHeight="1" x14ac:dyDescent="0.25">
      <c r="A22" s="5">
        <v>13</v>
      </c>
      <c r="B22" s="3" t="s">
        <v>22</v>
      </c>
      <c r="C22" s="23">
        <v>1</v>
      </c>
      <c r="D22" s="10">
        <v>100</v>
      </c>
      <c r="E22" s="7">
        <v>99.999999999999986</v>
      </c>
      <c r="F22" s="7">
        <v>100</v>
      </c>
      <c r="G22" s="7">
        <v>98.281808770939193</v>
      </c>
      <c r="H22" s="7">
        <v>100</v>
      </c>
      <c r="I22" s="7">
        <v>100</v>
      </c>
      <c r="J22" s="7">
        <v>100</v>
      </c>
      <c r="K22" s="7">
        <v>75.928752706882605</v>
      </c>
      <c r="L22" s="7">
        <v>83.723454730898609</v>
      </c>
      <c r="M22" s="7">
        <v>83.395885969250898</v>
      </c>
      <c r="N22" s="7">
        <v>75.885800491362701</v>
      </c>
      <c r="O22" s="7">
        <v>84.89489166591845</v>
      </c>
      <c r="P22" s="7">
        <v>100</v>
      </c>
      <c r="Q22" s="7">
        <v>99.297751124437781</v>
      </c>
      <c r="R22" s="7">
        <v>99.521739130434767</v>
      </c>
      <c r="S22" s="7">
        <v>100</v>
      </c>
      <c r="T22" s="7">
        <v>100</v>
      </c>
      <c r="U22" s="7">
        <v>98.602785449380576</v>
      </c>
      <c r="V22" s="7">
        <v>99.999999999999986</v>
      </c>
      <c r="W22" s="7">
        <v>99.999999999999986</v>
      </c>
      <c r="X22" s="7">
        <v>99.999999999999986</v>
      </c>
      <c r="Y22" s="7">
        <f t="shared" si="8"/>
        <v>0</v>
      </c>
      <c r="Z22" s="7"/>
    </row>
    <row r="23" spans="1:26" ht="21" customHeight="1" x14ac:dyDescent="0.25">
      <c r="A23" s="5">
        <v>14</v>
      </c>
      <c r="B23" s="3" t="s">
        <v>23</v>
      </c>
      <c r="C23" s="23">
        <v>1</v>
      </c>
      <c r="D23" s="10">
        <v>86.077531121191413</v>
      </c>
      <c r="E23" s="10">
        <v>99.319528159241088</v>
      </c>
      <c r="F23" s="10">
        <v>100</v>
      </c>
      <c r="G23" s="10">
        <v>90.414287267756166</v>
      </c>
      <c r="H23" s="10">
        <v>93.452805567638109</v>
      </c>
      <c r="I23" s="10">
        <v>82.237110397865536</v>
      </c>
      <c r="J23" s="10">
        <v>89.95277989572277</v>
      </c>
      <c r="K23" s="7">
        <v>58.152817713906416</v>
      </c>
      <c r="L23" s="7">
        <v>68.08414548949446</v>
      </c>
      <c r="M23" s="7">
        <v>63.42271519779932</v>
      </c>
      <c r="N23" s="7">
        <v>71.435910777912056</v>
      </c>
      <c r="O23" s="7">
        <v>73.586854233106678</v>
      </c>
      <c r="P23" s="7">
        <v>94.352627134770003</v>
      </c>
      <c r="Q23" s="7">
        <v>95.295311331180898</v>
      </c>
      <c r="R23" s="7">
        <v>97.300890112303165</v>
      </c>
      <c r="S23" s="7">
        <v>100</v>
      </c>
      <c r="T23" s="7">
        <v>100</v>
      </c>
      <c r="U23" s="7">
        <v>100.00000000000001</v>
      </c>
      <c r="V23" s="7">
        <v>100</v>
      </c>
      <c r="W23" s="7">
        <v>100</v>
      </c>
      <c r="X23" s="7">
        <v>100</v>
      </c>
      <c r="Y23" s="7">
        <f t="shared" si="8"/>
        <v>0</v>
      </c>
      <c r="Z23" s="10"/>
    </row>
    <row r="24" spans="1:26" ht="21" customHeight="1" x14ac:dyDescent="0.25">
      <c r="A24" s="5">
        <v>15</v>
      </c>
      <c r="B24" s="3" t="s">
        <v>24</v>
      </c>
      <c r="C24" s="23">
        <v>1</v>
      </c>
      <c r="D24" s="10">
        <v>46.85079546692819</v>
      </c>
      <c r="E24" s="10">
        <v>70.09530059365585</v>
      </c>
      <c r="F24" s="10">
        <v>83.302544068991438</v>
      </c>
      <c r="G24" s="10">
        <v>78.168994049428832</v>
      </c>
      <c r="H24" s="10">
        <v>96.279678940434081</v>
      </c>
      <c r="I24" s="10">
        <v>93.578392621870876</v>
      </c>
      <c r="J24" s="10">
        <v>95.47808998781538</v>
      </c>
      <c r="K24" s="7">
        <v>39.195466435259654</v>
      </c>
      <c r="L24" s="7">
        <v>68.323088528044451</v>
      </c>
      <c r="M24" s="7">
        <v>83.590687241594111</v>
      </c>
      <c r="N24" s="7">
        <v>87.009593837535022</v>
      </c>
      <c r="O24" s="7">
        <v>84.867307739149155</v>
      </c>
      <c r="P24" s="7">
        <v>100</v>
      </c>
      <c r="Q24" s="7">
        <v>97.769938393733199</v>
      </c>
      <c r="R24" s="7">
        <v>100</v>
      </c>
      <c r="S24" s="7">
        <v>89.449910322249806</v>
      </c>
      <c r="T24" s="7">
        <v>100</v>
      </c>
      <c r="U24" s="7">
        <v>94.789525995459485</v>
      </c>
      <c r="V24" s="7">
        <v>98.724040920716106</v>
      </c>
      <c r="W24" s="7">
        <v>88.009365953739348</v>
      </c>
      <c r="X24" s="7">
        <v>96.521129254377328</v>
      </c>
      <c r="Y24" s="7">
        <f t="shared" si="8"/>
        <v>8.5117633006379805</v>
      </c>
      <c r="Z24" s="10"/>
    </row>
    <row r="25" spans="1:26" ht="21" customHeight="1" x14ac:dyDescent="0.25">
      <c r="A25" s="5">
        <v>16</v>
      </c>
      <c r="B25" s="3" t="s">
        <v>40</v>
      </c>
      <c r="C25" s="23">
        <v>1</v>
      </c>
      <c r="D25" s="10">
        <v>85.305556381071241</v>
      </c>
      <c r="E25" s="7">
        <v>92.588884616845149</v>
      </c>
      <c r="F25" s="7">
        <v>98.458079384066238</v>
      </c>
      <c r="G25" s="7">
        <v>94.436056998556992</v>
      </c>
      <c r="H25" s="7">
        <v>100</v>
      </c>
      <c r="I25" s="7">
        <v>99.333333333333343</v>
      </c>
      <c r="J25" s="7">
        <v>98.924603174603178</v>
      </c>
      <c r="K25" s="7">
        <v>83.198929218834593</v>
      </c>
      <c r="L25" s="7">
        <v>85.094135408382471</v>
      </c>
      <c r="M25" s="7">
        <v>94.579797161274897</v>
      </c>
      <c r="N25" s="7">
        <v>69.721294372294381</v>
      </c>
      <c r="O25" s="7">
        <v>51.736212157940088</v>
      </c>
      <c r="P25" s="7">
        <v>89.636698717948718</v>
      </c>
      <c r="Q25" s="7">
        <v>90.726574933687004</v>
      </c>
      <c r="R25" s="7">
        <v>100</v>
      </c>
      <c r="S25" s="7">
        <v>96.182825630252097</v>
      </c>
      <c r="T25" s="7">
        <v>100.00000000000001</v>
      </c>
      <c r="U25" s="7">
        <v>100</v>
      </c>
      <c r="V25" s="7">
        <v>100</v>
      </c>
      <c r="W25" s="7">
        <v>100</v>
      </c>
      <c r="X25" s="7">
        <v>100</v>
      </c>
      <c r="Y25" s="7">
        <f t="shared" si="8"/>
        <v>0</v>
      </c>
      <c r="Z25" s="7"/>
    </row>
    <row r="26" spans="1:26" ht="21" customHeight="1" x14ac:dyDescent="0.25">
      <c r="A26" s="5">
        <v>17</v>
      </c>
      <c r="B26" s="3" t="s">
        <v>25</v>
      </c>
      <c r="C26" s="23">
        <v>1</v>
      </c>
      <c r="D26" s="10">
        <v>46.726482540064012</v>
      </c>
      <c r="E26" s="10">
        <v>91.532577326055559</v>
      </c>
      <c r="F26" s="10">
        <v>99.323593073593059</v>
      </c>
      <c r="G26" s="10">
        <v>96.426429069651562</v>
      </c>
      <c r="H26" s="10">
        <v>100</v>
      </c>
      <c r="I26" s="10">
        <v>97.978260869565204</v>
      </c>
      <c r="J26" s="10">
        <v>100</v>
      </c>
      <c r="K26" s="7">
        <v>81.931003514132954</v>
      </c>
      <c r="L26" s="7">
        <v>89.895518220909523</v>
      </c>
      <c r="M26" s="7">
        <v>88.957317259211379</v>
      </c>
      <c r="N26" s="7">
        <v>98.691666666666663</v>
      </c>
      <c r="O26" s="24">
        <v>99.986842105263165</v>
      </c>
      <c r="P26" s="7">
        <v>100</v>
      </c>
      <c r="Q26" s="7">
        <v>90.157894547236353</v>
      </c>
      <c r="R26" s="7">
        <v>97.757266009852231</v>
      </c>
      <c r="S26" s="7">
        <v>100</v>
      </c>
      <c r="T26" s="7">
        <v>100</v>
      </c>
      <c r="U26" s="7">
        <v>100</v>
      </c>
      <c r="V26" s="7">
        <v>100</v>
      </c>
      <c r="W26" s="7">
        <v>100</v>
      </c>
      <c r="X26" s="7">
        <v>100</v>
      </c>
      <c r="Y26" s="7">
        <f t="shared" si="8"/>
        <v>0</v>
      </c>
      <c r="Z26" s="10"/>
    </row>
    <row r="27" spans="1:26" ht="21" customHeight="1" x14ac:dyDescent="0.25">
      <c r="A27" s="5">
        <v>18</v>
      </c>
      <c r="B27" s="3" t="s">
        <v>26</v>
      </c>
      <c r="C27" s="23">
        <v>1</v>
      </c>
      <c r="D27" s="10">
        <v>99.769119769119783</v>
      </c>
      <c r="E27" s="7">
        <v>99.875776397515523</v>
      </c>
      <c r="F27" s="7">
        <v>100</v>
      </c>
      <c r="G27" s="7">
        <v>98.351517568024747</v>
      </c>
      <c r="H27" s="7">
        <v>100</v>
      </c>
      <c r="I27" s="7">
        <v>96.167184265010334</v>
      </c>
      <c r="J27" s="7">
        <v>94.602813852813853</v>
      </c>
      <c r="K27" s="7">
        <v>46.006057262124529</v>
      </c>
      <c r="L27" s="7">
        <v>95.72617005750979</v>
      </c>
      <c r="M27" s="7">
        <v>97.255947597600141</v>
      </c>
      <c r="N27" s="7">
        <v>95.746526806526816</v>
      </c>
      <c r="O27" s="7">
        <v>92.797130497967217</v>
      </c>
      <c r="P27" s="7">
        <v>100</v>
      </c>
      <c r="Q27" s="7">
        <v>100</v>
      </c>
      <c r="R27" s="7">
        <v>100</v>
      </c>
      <c r="S27" s="7">
        <v>97.610675465838526</v>
      </c>
      <c r="T27" s="7">
        <v>99.316071428571448</v>
      </c>
      <c r="U27" s="7">
        <v>94.173038587229769</v>
      </c>
      <c r="V27" s="7">
        <v>100.00000000000001</v>
      </c>
      <c r="W27" s="7">
        <v>94.900705544455548</v>
      </c>
      <c r="X27" s="7">
        <v>100</v>
      </c>
      <c r="Y27" s="7">
        <f t="shared" si="8"/>
        <v>5.0992944555444524</v>
      </c>
      <c r="Z27" s="7"/>
    </row>
    <row r="28" spans="1:26" ht="21" customHeight="1" x14ac:dyDescent="0.25">
      <c r="A28" s="5">
        <v>19</v>
      </c>
      <c r="B28" s="3" t="s">
        <v>41</v>
      </c>
      <c r="C28" s="23">
        <v>1</v>
      </c>
      <c r="D28" s="10">
        <v>87.686532461203512</v>
      </c>
      <c r="E28" s="7">
        <v>91.092818061568067</v>
      </c>
      <c r="F28" s="7">
        <v>92.452771765271763</v>
      </c>
      <c r="G28" s="7">
        <v>72.945797258297247</v>
      </c>
      <c r="H28" s="7">
        <v>100</v>
      </c>
      <c r="I28" s="7">
        <v>95.50595238095238</v>
      </c>
      <c r="J28" s="7">
        <v>98.492559523809518</v>
      </c>
      <c r="K28" s="7">
        <v>52.151535256999502</v>
      </c>
      <c r="L28" s="7">
        <v>51.125651308304811</v>
      </c>
      <c r="M28" s="7">
        <v>45.641890072462921</v>
      </c>
      <c r="N28" s="7">
        <v>80.495184251765522</v>
      </c>
      <c r="O28" s="7">
        <v>85.79468763204342</v>
      </c>
      <c r="P28" s="7">
        <v>100</v>
      </c>
      <c r="Q28" s="7">
        <v>92.936912179098798</v>
      </c>
      <c r="R28" s="7">
        <v>100</v>
      </c>
      <c r="S28" s="7">
        <v>90.887266130993979</v>
      </c>
      <c r="T28" s="7">
        <v>100</v>
      </c>
      <c r="U28" s="7">
        <v>100</v>
      </c>
      <c r="V28" s="7">
        <v>100</v>
      </c>
      <c r="W28" s="7">
        <v>99.605241379310343</v>
      </c>
      <c r="X28" s="7">
        <v>100</v>
      </c>
      <c r="Y28" s="7">
        <f t="shared" si="8"/>
        <v>0.39475862068965739</v>
      </c>
      <c r="Z28" s="7"/>
    </row>
    <row r="29" spans="1:26" ht="21" customHeight="1" x14ac:dyDescent="0.25">
      <c r="A29" s="5">
        <v>20</v>
      </c>
      <c r="B29" s="3" t="s">
        <v>149</v>
      </c>
      <c r="C29" s="23">
        <v>1</v>
      </c>
      <c r="D29" s="10">
        <v>66.126939033189032</v>
      </c>
      <c r="E29" s="10">
        <v>84.303484177875845</v>
      </c>
      <c r="F29" s="10">
        <v>89.03410729501212</v>
      </c>
      <c r="G29" s="10">
        <v>68.629418650516655</v>
      </c>
      <c r="H29" s="10">
        <v>83.006327080472573</v>
      </c>
      <c r="I29" s="10">
        <v>79.208716604360887</v>
      </c>
      <c r="J29" s="10">
        <v>88.552745150476184</v>
      </c>
      <c r="K29" s="7">
        <v>46.414174746254027</v>
      </c>
      <c r="L29" s="7">
        <v>72.676788930251334</v>
      </c>
      <c r="M29" s="7">
        <v>72.383760419972191</v>
      </c>
      <c r="N29" s="7">
        <v>73.633345650427998</v>
      </c>
      <c r="O29" s="7">
        <v>82.161233779375266</v>
      </c>
      <c r="P29" s="7">
        <v>100</v>
      </c>
      <c r="Q29" s="7">
        <v>99.861142857142852</v>
      </c>
      <c r="R29" s="7">
        <v>100</v>
      </c>
      <c r="S29" s="7">
        <v>96.972083149049098</v>
      </c>
      <c r="T29" s="7">
        <v>100</v>
      </c>
      <c r="U29" s="7">
        <v>100</v>
      </c>
      <c r="V29" s="7">
        <v>100</v>
      </c>
      <c r="W29" s="7">
        <v>100</v>
      </c>
      <c r="X29" s="7">
        <v>100</v>
      </c>
      <c r="Y29" s="7">
        <f t="shared" si="8"/>
        <v>0</v>
      </c>
      <c r="Z29" s="10"/>
    </row>
    <row r="30" spans="1:26" ht="21" customHeight="1" x14ac:dyDescent="0.25">
      <c r="A30" s="5">
        <v>21</v>
      </c>
      <c r="B30" s="3" t="s">
        <v>27</v>
      </c>
      <c r="C30" s="23">
        <v>1</v>
      </c>
      <c r="D30" s="10">
        <v>72.790158002329051</v>
      </c>
      <c r="E30" s="7">
        <v>91.095557327015101</v>
      </c>
      <c r="F30" s="7">
        <v>95.371088488096149</v>
      </c>
      <c r="G30" s="7">
        <v>71.838329798856108</v>
      </c>
      <c r="H30" s="7">
        <v>98.619958440682126</v>
      </c>
      <c r="I30" s="7">
        <v>94.600727671451352</v>
      </c>
      <c r="J30" s="7">
        <v>88.750592319557839</v>
      </c>
      <c r="K30" s="7">
        <v>55.449905058672059</v>
      </c>
      <c r="L30" s="7">
        <v>58.95207944584304</v>
      </c>
      <c r="M30" s="7">
        <v>63.161984134374833</v>
      </c>
      <c r="N30" s="7">
        <v>83.654136553456937</v>
      </c>
      <c r="O30" s="7">
        <v>86.493468541262644</v>
      </c>
      <c r="P30" s="7">
        <v>94.7331043956044</v>
      </c>
      <c r="Q30" s="7">
        <v>96.429932954042869</v>
      </c>
      <c r="R30" s="7">
        <v>96.981624683366192</v>
      </c>
      <c r="S30" s="7">
        <v>97.484068322981358</v>
      </c>
      <c r="T30" s="7">
        <v>99.402272727272745</v>
      </c>
      <c r="U30" s="7">
        <v>96.379166666666677</v>
      </c>
      <c r="V30" s="7">
        <v>100</v>
      </c>
      <c r="W30" s="7">
        <v>91.444064685314686</v>
      </c>
      <c r="X30" s="7">
        <v>100</v>
      </c>
      <c r="Y30" s="7">
        <f t="shared" si="8"/>
        <v>8.5559353146853141</v>
      </c>
      <c r="Z30" s="7"/>
    </row>
    <row r="31" spans="1:26" ht="21" customHeight="1" x14ac:dyDescent="0.25">
      <c r="A31" s="5">
        <v>22</v>
      </c>
      <c r="B31" s="3" t="s">
        <v>28</v>
      </c>
      <c r="C31" s="23">
        <v>1</v>
      </c>
      <c r="D31" s="10">
        <v>65.950705361889575</v>
      </c>
      <c r="E31" s="7">
        <v>91.996444710260505</v>
      </c>
      <c r="F31" s="7">
        <v>95.991417938786384</v>
      </c>
      <c r="G31" s="7">
        <v>80.636544011544004</v>
      </c>
      <c r="H31" s="7">
        <v>95.875756791517659</v>
      </c>
      <c r="I31" s="7">
        <v>95.43427128427129</v>
      </c>
      <c r="J31" s="7">
        <v>91.373050082101798</v>
      </c>
      <c r="K31" s="7">
        <v>73.819003852305997</v>
      </c>
      <c r="L31" s="7">
        <v>65.69736314164517</v>
      </c>
      <c r="M31" s="7">
        <v>78.240902661543586</v>
      </c>
      <c r="N31" s="7">
        <v>80.264286374373683</v>
      </c>
      <c r="O31" s="7">
        <v>85.102151844600854</v>
      </c>
      <c r="P31" s="7">
        <v>96.882248479930595</v>
      </c>
      <c r="Q31" s="7">
        <v>94.175774925616281</v>
      </c>
      <c r="R31" s="7">
        <v>94.411069043263339</v>
      </c>
      <c r="S31" s="7">
        <v>85.620435390578791</v>
      </c>
      <c r="T31" s="7">
        <v>99.278153846153856</v>
      </c>
      <c r="U31" s="7">
        <v>93.033738220858424</v>
      </c>
      <c r="V31" s="7">
        <v>100</v>
      </c>
      <c r="W31" s="7">
        <v>90.12599650212438</v>
      </c>
      <c r="X31" s="7">
        <v>100</v>
      </c>
      <c r="Y31" s="7">
        <f t="shared" si="8"/>
        <v>9.8740034978756199</v>
      </c>
      <c r="Z31" s="7"/>
    </row>
    <row r="32" spans="1:26" ht="21" customHeight="1" x14ac:dyDescent="0.25">
      <c r="A32" s="5">
        <v>23</v>
      </c>
      <c r="B32" s="3" t="s">
        <v>142</v>
      </c>
      <c r="C32" s="23">
        <v>2</v>
      </c>
      <c r="D32" s="10" t="s">
        <v>83</v>
      </c>
      <c r="E32" s="7" t="s">
        <v>83</v>
      </c>
      <c r="F32" s="7" t="s">
        <v>83</v>
      </c>
      <c r="G32" s="7" t="s">
        <v>83</v>
      </c>
      <c r="H32" s="7" t="s">
        <v>83</v>
      </c>
      <c r="I32" s="7" t="s">
        <v>83</v>
      </c>
      <c r="J32" s="7" t="s">
        <v>83</v>
      </c>
      <c r="K32" s="7" t="s">
        <v>83</v>
      </c>
      <c r="L32" s="7" t="s">
        <v>83</v>
      </c>
      <c r="M32" s="7" t="s">
        <v>83</v>
      </c>
      <c r="N32" s="7" t="s">
        <v>83</v>
      </c>
      <c r="O32" s="7">
        <v>94.073457792207805</v>
      </c>
      <c r="P32" s="7">
        <v>100</v>
      </c>
      <c r="Q32" s="7">
        <v>94.250091911764684</v>
      </c>
      <c r="R32" s="7">
        <v>96.295404411764707</v>
      </c>
      <c r="S32" s="7">
        <v>94.978431031883716</v>
      </c>
      <c r="T32" s="7">
        <v>100</v>
      </c>
      <c r="U32" s="7">
        <v>99.999999999999986</v>
      </c>
      <c r="V32" s="7">
        <v>100</v>
      </c>
      <c r="W32" s="7">
        <v>100</v>
      </c>
      <c r="X32" s="7">
        <v>100</v>
      </c>
      <c r="Y32" s="7">
        <f t="shared" si="8"/>
        <v>0</v>
      </c>
      <c r="Z32" s="7"/>
    </row>
    <row r="33" spans="1:26" ht="21" customHeight="1" x14ac:dyDescent="0.25">
      <c r="A33" s="5">
        <v>24</v>
      </c>
      <c r="B33" s="3" t="s">
        <v>105</v>
      </c>
      <c r="C33" s="23">
        <v>2</v>
      </c>
      <c r="D33" s="10" t="s">
        <v>83</v>
      </c>
      <c r="E33" s="7" t="s">
        <v>83</v>
      </c>
      <c r="F33" s="7" t="s">
        <v>83</v>
      </c>
      <c r="G33" s="7" t="s">
        <v>83</v>
      </c>
      <c r="H33" s="7" t="s">
        <v>83</v>
      </c>
      <c r="I33" s="7" t="s">
        <v>83</v>
      </c>
      <c r="J33" s="7" t="s">
        <v>83</v>
      </c>
      <c r="K33" s="7">
        <v>22.853267050745867</v>
      </c>
      <c r="L33" s="7">
        <v>58.918581311425811</v>
      </c>
      <c r="M33" s="7">
        <v>97.152011050523569</v>
      </c>
      <c r="N33" s="7">
        <v>98.540552468126833</v>
      </c>
      <c r="O33" s="7">
        <v>97.667732667789863</v>
      </c>
      <c r="P33" s="7">
        <v>98.336712600900228</v>
      </c>
      <c r="Q33" s="7">
        <v>95.48766054916949</v>
      </c>
      <c r="R33" s="7">
        <v>100</v>
      </c>
      <c r="S33" s="7">
        <v>90.073588196933784</v>
      </c>
      <c r="T33" s="7">
        <v>100</v>
      </c>
      <c r="U33" s="7">
        <v>100.00000000000001</v>
      </c>
      <c r="V33" s="7">
        <v>100</v>
      </c>
      <c r="W33" s="7">
        <v>100</v>
      </c>
      <c r="X33" s="7">
        <v>100</v>
      </c>
      <c r="Y33" s="7">
        <f t="shared" si="8"/>
        <v>0</v>
      </c>
      <c r="Z33" s="7"/>
    </row>
    <row r="34" spans="1:26" ht="21" customHeight="1" x14ac:dyDescent="0.25">
      <c r="A34" s="5">
        <v>25</v>
      </c>
      <c r="B34" s="6" t="s">
        <v>44</v>
      </c>
      <c r="C34" s="23">
        <v>2</v>
      </c>
      <c r="D34" s="7">
        <v>70.47124785103253</v>
      </c>
      <c r="E34" s="7">
        <v>88.0547753681725</v>
      </c>
      <c r="F34" s="7">
        <v>99.943181818181813</v>
      </c>
      <c r="G34" s="7">
        <v>94.101010101010104</v>
      </c>
      <c r="H34" s="7">
        <v>100</v>
      </c>
      <c r="I34" s="7">
        <v>99.0585399449036</v>
      </c>
      <c r="J34" s="7">
        <v>94.634382961536076</v>
      </c>
      <c r="K34" s="7">
        <v>64.467793438445597</v>
      </c>
      <c r="L34" s="7">
        <v>71.003542146296894</v>
      </c>
      <c r="M34" s="7">
        <v>92.787146060143769</v>
      </c>
      <c r="N34" s="7">
        <v>91.970172716949335</v>
      </c>
      <c r="O34" s="7">
        <v>93.393387005151723</v>
      </c>
      <c r="P34" s="7">
        <v>99.843137254901961</v>
      </c>
      <c r="Q34" s="7">
        <v>99.356887403608766</v>
      </c>
      <c r="R34" s="7">
        <v>100</v>
      </c>
      <c r="S34" s="7">
        <v>97.814287943294033</v>
      </c>
      <c r="T34" s="7">
        <v>99.999999999999986</v>
      </c>
      <c r="U34" s="7">
        <v>91.371696504688842</v>
      </c>
      <c r="V34" s="7">
        <v>99.999999999999986</v>
      </c>
      <c r="W34" s="7">
        <v>99.861538461538458</v>
      </c>
      <c r="X34" s="7">
        <v>100</v>
      </c>
      <c r="Y34" s="7">
        <f t="shared" si="8"/>
        <v>0.13846153846154152</v>
      </c>
      <c r="Z34" s="7"/>
    </row>
    <row r="35" spans="1:26" ht="21" customHeight="1" x14ac:dyDescent="0.25">
      <c r="A35" s="5">
        <v>26</v>
      </c>
      <c r="B35" s="6" t="s">
        <v>86</v>
      </c>
      <c r="C35" s="23">
        <v>2</v>
      </c>
      <c r="D35" s="7" t="s">
        <v>83</v>
      </c>
      <c r="E35" s="7" t="s">
        <v>83</v>
      </c>
      <c r="F35" s="7" t="s">
        <v>83</v>
      </c>
      <c r="G35" s="7">
        <v>0</v>
      </c>
      <c r="H35" s="7">
        <v>91.819715007215009</v>
      </c>
      <c r="I35" s="7">
        <v>91.279453574648073</v>
      </c>
      <c r="J35" s="7">
        <v>91.339435545385186</v>
      </c>
      <c r="K35" s="7">
        <v>35.070841221864249</v>
      </c>
      <c r="L35" s="7">
        <v>28.262185723745155</v>
      </c>
      <c r="M35" s="7">
        <v>35.751696914196913</v>
      </c>
      <c r="N35" s="7">
        <v>66.37527784715283</v>
      </c>
      <c r="O35" s="7">
        <v>69.229073255176203</v>
      </c>
      <c r="P35" s="7">
        <v>87.394567932067943</v>
      </c>
      <c r="Q35" s="7">
        <v>86.848102640823228</v>
      </c>
      <c r="R35" s="7">
        <v>90.010602640823222</v>
      </c>
      <c r="S35" s="7">
        <v>76.127968227424731</v>
      </c>
      <c r="T35" s="7">
        <v>98.734286301933366</v>
      </c>
      <c r="U35" s="7">
        <v>81.453498941382563</v>
      </c>
      <c r="V35" s="7">
        <v>94.090460030165929</v>
      </c>
      <c r="W35" s="7">
        <v>80.623416289592754</v>
      </c>
      <c r="X35" s="7">
        <v>96.384615384615401</v>
      </c>
      <c r="Y35" s="7">
        <f t="shared" si="8"/>
        <v>15.761199095022647</v>
      </c>
      <c r="Z35" s="7"/>
    </row>
    <row r="36" spans="1:26" ht="21" customHeight="1" x14ac:dyDescent="0.25">
      <c r="A36" s="5">
        <v>27</v>
      </c>
      <c r="B36" s="6" t="s">
        <v>134</v>
      </c>
      <c r="C36" s="23">
        <v>2</v>
      </c>
      <c r="D36" s="7" t="s">
        <v>83</v>
      </c>
      <c r="E36" s="7" t="s">
        <v>83</v>
      </c>
      <c r="F36" s="7" t="s">
        <v>83</v>
      </c>
      <c r="G36" s="7" t="s">
        <v>83</v>
      </c>
      <c r="H36" s="7" t="s">
        <v>83</v>
      </c>
      <c r="I36" s="7" t="s">
        <v>83</v>
      </c>
      <c r="J36" s="7" t="s">
        <v>83</v>
      </c>
      <c r="K36" s="7" t="s">
        <v>83</v>
      </c>
      <c r="L36" s="7" t="s">
        <v>83</v>
      </c>
      <c r="M36" s="7" t="s">
        <v>83</v>
      </c>
      <c r="N36" s="7" t="s">
        <v>83</v>
      </c>
      <c r="O36" s="7">
        <v>0</v>
      </c>
      <c r="P36" s="7">
        <v>53.513691308691307</v>
      </c>
      <c r="Q36" s="7">
        <v>76.085515595515602</v>
      </c>
      <c r="R36" s="7">
        <v>93.211452991453001</v>
      </c>
      <c r="S36" s="7">
        <v>82.01157396525042</v>
      </c>
      <c r="T36" s="7">
        <v>82.698359679536139</v>
      </c>
      <c r="U36" s="7">
        <v>78.943386314121597</v>
      </c>
      <c r="V36" s="7">
        <v>95.696003513394814</v>
      </c>
      <c r="W36" s="7">
        <v>89.13634271099744</v>
      </c>
      <c r="X36" s="7">
        <v>100</v>
      </c>
      <c r="Y36" s="7">
        <f t="shared" si="8"/>
        <v>10.86365728900256</v>
      </c>
      <c r="Z36" s="7"/>
    </row>
    <row r="37" spans="1:26" ht="21" customHeight="1" x14ac:dyDescent="0.25">
      <c r="A37" s="5">
        <v>28</v>
      </c>
      <c r="B37" s="3" t="s">
        <v>53</v>
      </c>
      <c r="C37" s="23">
        <v>2</v>
      </c>
      <c r="D37" s="10">
        <v>69.707940650524392</v>
      </c>
      <c r="E37" s="10">
        <v>59.010977477855889</v>
      </c>
      <c r="F37" s="10">
        <v>78.090148155937626</v>
      </c>
      <c r="G37" s="10">
        <v>79.83570496489159</v>
      </c>
      <c r="H37" s="10">
        <v>99.763085399449039</v>
      </c>
      <c r="I37" s="10">
        <v>99.39944903581268</v>
      </c>
      <c r="J37" s="10">
        <v>96.933653314231407</v>
      </c>
      <c r="K37" s="7">
        <v>91.287244247994508</v>
      </c>
      <c r="L37" s="7">
        <v>92.769913175425643</v>
      </c>
      <c r="M37" s="7">
        <v>84.476161485423845</v>
      </c>
      <c r="N37" s="7">
        <v>75.000006925590668</v>
      </c>
      <c r="O37" s="7">
        <v>81.988378032879311</v>
      </c>
      <c r="P37" s="7">
        <v>97.891619122565402</v>
      </c>
      <c r="Q37" s="7">
        <v>99.056521739130432</v>
      </c>
      <c r="R37" s="7">
        <v>99.056521739130432</v>
      </c>
      <c r="S37" s="7">
        <v>93.292700326101851</v>
      </c>
      <c r="T37" s="7">
        <v>100</v>
      </c>
      <c r="U37" s="7">
        <v>98.220595196658536</v>
      </c>
      <c r="V37" s="7">
        <v>99.999999999999986</v>
      </c>
      <c r="W37" s="7">
        <v>99.999999999999986</v>
      </c>
      <c r="X37" s="7">
        <v>99.999999999999986</v>
      </c>
      <c r="Y37" s="7">
        <f t="shared" si="8"/>
        <v>0</v>
      </c>
      <c r="Z37" s="10"/>
    </row>
    <row r="38" spans="1:26" ht="21" customHeight="1" x14ac:dyDescent="0.25">
      <c r="A38" s="5">
        <v>29</v>
      </c>
      <c r="B38" s="3" t="s">
        <v>54</v>
      </c>
      <c r="C38" s="23">
        <v>2</v>
      </c>
      <c r="D38" s="10">
        <v>85.171940698854584</v>
      </c>
      <c r="E38" s="7">
        <v>95.117522628886277</v>
      </c>
      <c r="F38" s="7">
        <v>100</v>
      </c>
      <c r="G38" s="7">
        <v>95.647018311456819</v>
      </c>
      <c r="H38" s="7">
        <v>99.583333333333343</v>
      </c>
      <c r="I38" s="7">
        <v>98.600868828141557</v>
      </c>
      <c r="J38" s="7">
        <v>100</v>
      </c>
      <c r="K38" s="7">
        <v>94.070405022655649</v>
      </c>
      <c r="L38" s="7">
        <v>97.43152642407226</v>
      </c>
      <c r="M38" s="7">
        <v>92.745066889632099</v>
      </c>
      <c r="N38" s="7">
        <v>93.389630823974201</v>
      </c>
      <c r="O38" s="7">
        <v>99.167349733144164</v>
      </c>
      <c r="P38" s="7">
        <v>100</v>
      </c>
      <c r="Q38" s="7">
        <v>100</v>
      </c>
      <c r="R38" s="7">
        <v>100</v>
      </c>
      <c r="S38" s="7">
        <v>96.259572311746226</v>
      </c>
      <c r="T38" s="7">
        <v>100</v>
      </c>
      <c r="U38" s="7">
        <v>99.07692307692308</v>
      </c>
      <c r="V38" s="7">
        <v>100</v>
      </c>
      <c r="W38" s="7">
        <v>98.822198217661352</v>
      </c>
      <c r="X38" s="7">
        <v>100</v>
      </c>
      <c r="Y38" s="7">
        <f t="shared" si="8"/>
        <v>1.1778017823386477</v>
      </c>
      <c r="Z38" s="7"/>
    </row>
    <row r="39" spans="1:26" ht="21" customHeight="1" x14ac:dyDescent="0.25">
      <c r="A39" s="5">
        <v>30</v>
      </c>
      <c r="B39" s="3" t="s">
        <v>55</v>
      </c>
      <c r="C39" s="23">
        <v>2</v>
      </c>
      <c r="D39" s="10">
        <v>49.404220779220786</v>
      </c>
      <c r="E39" s="7">
        <v>90.687524596615532</v>
      </c>
      <c r="F39" s="7">
        <v>95.683671126852971</v>
      </c>
      <c r="G39" s="7">
        <v>94.660173160173159</v>
      </c>
      <c r="H39" s="7">
        <v>100</v>
      </c>
      <c r="I39" s="7">
        <v>100</v>
      </c>
      <c r="J39" s="7">
        <v>100</v>
      </c>
      <c r="K39" s="7">
        <v>92.157594924257324</v>
      </c>
      <c r="L39" s="7">
        <v>92.219005594094554</v>
      </c>
      <c r="M39" s="7">
        <v>85.155698656274083</v>
      </c>
      <c r="N39" s="7">
        <v>88.756027291832908</v>
      </c>
      <c r="O39" s="7">
        <v>95.85860951069391</v>
      </c>
      <c r="P39" s="7">
        <v>100</v>
      </c>
      <c r="Q39" s="7">
        <v>99.62826086956521</v>
      </c>
      <c r="R39" s="7">
        <v>99.758695652173913</v>
      </c>
      <c r="S39" s="7">
        <v>91.054192358765363</v>
      </c>
      <c r="T39" s="7">
        <v>99.256905370843981</v>
      </c>
      <c r="U39" s="7">
        <v>95.418291862331671</v>
      </c>
      <c r="V39" s="7">
        <v>100</v>
      </c>
      <c r="W39" s="7">
        <v>82.055078377504827</v>
      </c>
      <c r="X39" s="7">
        <v>100</v>
      </c>
      <c r="Y39" s="7">
        <f t="shared" si="8"/>
        <v>17.944921622495173</v>
      </c>
      <c r="Z39" s="7"/>
    </row>
    <row r="40" spans="1:26" ht="21" customHeight="1" x14ac:dyDescent="0.25">
      <c r="A40" s="5">
        <v>31</v>
      </c>
      <c r="B40" s="3" t="s">
        <v>161</v>
      </c>
      <c r="C40" s="23">
        <v>2</v>
      </c>
      <c r="D40" s="10" t="s">
        <v>83</v>
      </c>
      <c r="E40" s="7" t="s">
        <v>83</v>
      </c>
      <c r="F40" s="7" t="s">
        <v>83</v>
      </c>
      <c r="G40" s="7">
        <v>0</v>
      </c>
      <c r="H40" s="7">
        <v>69.742644655116052</v>
      </c>
      <c r="I40" s="7">
        <v>75.040779030910613</v>
      </c>
      <c r="J40" s="7">
        <v>76.053339871417663</v>
      </c>
      <c r="K40" s="7">
        <v>48.469992221338003</v>
      </c>
      <c r="L40" s="7">
        <v>41.101457603131337</v>
      </c>
      <c r="M40" s="7">
        <v>92.410357022363598</v>
      </c>
      <c r="N40" s="7">
        <v>86.65278976307043</v>
      </c>
      <c r="O40" s="7">
        <v>66.488704712974481</v>
      </c>
      <c r="P40" s="7">
        <v>95.739501010498444</v>
      </c>
      <c r="Q40" s="7">
        <v>92.894559643255278</v>
      </c>
      <c r="R40" s="7">
        <v>98.366555183946488</v>
      </c>
      <c r="S40" s="7">
        <v>93.420687871378391</v>
      </c>
      <c r="T40" s="7">
        <v>96.514549150763969</v>
      </c>
      <c r="U40" s="7">
        <v>96.543210702341128</v>
      </c>
      <c r="V40" s="7">
        <v>97.705351170568548</v>
      </c>
      <c r="W40" s="7">
        <v>94.705113018627628</v>
      </c>
      <c r="X40" s="7">
        <v>99.908009153318062</v>
      </c>
      <c r="Y40" s="7">
        <f t="shared" si="8"/>
        <v>5.2028961346904339</v>
      </c>
      <c r="Z40" s="7"/>
    </row>
    <row r="41" spans="1:26" ht="21" customHeight="1" x14ac:dyDescent="0.25">
      <c r="A41" s="5">
        <v>32</v>
      </c>
      <c r="B41" s="3" t="s">
        <v>103</v>
      </c>
      <c r="C41" s="23">
        <v>2</v>
      </c>
      <c r="D41" s="10" t="s">
        <v>83</v>
      </c>
      <c r="E41" s="7" t="s">
        <v>83</v>
      </c>
      <c r="F41" s="7" t="s">
        <v>83</v>
      </c>
      <c r="G41" s="7" t="s">
        <v>83</v>
      </c>
      <c r="H41" s="7" t="s">
        <v>83</v>
      </c>
      <c r="I41" s="7" t="s">
        <v>83</v>
      </c>
      <c r="J41" s="7">
        <v>93.675964187327835</v>
      </c>
      <c r="K41" s="7">
        <v>77.131267992919987</v>
      </c>
      <c r="L41" s="7">
        <v>79.158748068222025</v>
      </c>
      <c r="M41" s="7">
        <v>93.94978523687071</v>
      </c>
      <c r="N41" s="7">
        <v>93.275308962137601</v>
      </c>
      <c r="O41" s="7">
        <v>89.788354562104573</v>
      </c>
      <c r="P41" s="7">
        <v>100</v>
      </c>
      <c r="Q41" s="7">
        <v>100</v>
      </c>
      <c r="R41" s="7">
        <v>100</v>
      </c>
      <c r="S41" s="7">
        <v>98.552580213903738</v>
      </c>
      <c r="T41" s="7">
        <v>100</v>
      </c>
      <c r="U41" s="7">
        <v>99.999999999999986</v>
      </c>
      <c r="V41" s="7">
        <v>100</v>
      </c>
      <c r="W41" s="7">
        <v>100</v>
      </c>
      <c r="X41" s="7">
        <v>100</v>
      </c>
      <c r="Y41" s="7">
        <f t="shared" si="8"/>
        <v>0</v>
      </c>
      <c r="Z41" s="7"/>
    </row>
    <row r="42" spans="1:26" ht="21" customHeight="1" x14ac:dyDescent="0.25">
      <c r="A42" s="5">
        <v>33</v>
      </c>
      <c r="B42" s="3" t="s">
        <v>87</v>
      </c>
      <c r="C42" s="23">
        <v>2</v>
      </c>
      <c r="D42" s="10" t="s">
        <v>83</v>
      </c>
      <c r="E42" s="7" t="s">
        <v>83</v>
      </c>
      <c r="F42" s="7" t="s">
        <v>83</v>
      </c>
      <c r="G42" s="7">
        <v>34.043650793650784</v>
      </c>
      <c r="H42" s="7">
        <v>100</v>
      </c>
      <c r="I42" s="7">
        <v>100</v>
      </c>
      <c r="J42" s="7">
        <v>95.509834368530008</v>
      </c>
      <c r="K42" s="7">
        <v>92.986850649350657</v>
      </c>
      <c r="L42" s="7">
        <v>83.152647838272841</v>
      </c>
      <c r="M42" s="7">
        <v>94.445961538461546</v>
      </c>
      <c r="N42" s="7">
        <v>97.223529411764702</v>
      </c>
      <c r="O42" s="7">
        <v>99.546250000000015</v>
      </c>
      <c r="P42" s="7">
        <v>100</v>
      </c>
      <c r="Q42" s="7">
        <v>94.900595238095235</v>
      </c>
      <c r="R42" s="7">
        <v>95.816666666666663</v>
      </c>
      <c r="S42" s="7">
        <v>64.963575199310483</v>
      </c>
      <c r="T42" s="7">
        <v>99.745000000000019</v>
      </c>
      <c r="U42" s="7">
        <v>99.175000000000026</v>
      </c>
      <c r="V42" s="7">
        <v>99.867307692307719</v>
      </c>
      <c r="W42" s="7">
        <v>96.221071428571435</v>
      </c>
      <c r="X42" s="7">
        <v>100</v>
      </c>
      <c r="Y42" s="7">
        <f t="shared" si="8"/>
        <v>3.7789285714285654</v>
      </c>
      <c r="Z42" s="7"/>
    </row>
    <row r="43" spans="1:26" ht="21" customHeight="1" x14ac:dyDescent="0.25">
      <c r="A43" s="5">
        <v>34</v>
      </c>
      <c r="B43" s="6" t="s">
        <v>56</v>
      </c>
      <c r="C43" s="23">
        <v>2</v>
      </c>
      <c r="D43" s="7">
        <v>81.169638973466732</v>
      </c>
      <c r="E43" s="7">
        <v>97.926492367281838</v>
      </c>
      <c r="F43" s="7">
        <v>97.926492367281838</v>
      </c>
      <c r="G43" s="7">
        <v>81.724620151090733</v>
      </c>
      <c r="H43" s="7">
        <v>96.666666666666671</v>
      </c>
      <c r="I43" s="7">
        <v>96.666666666666671</v>
      </c>
      <c r="J43" s="7">
        <v>93.071428571428584</v>
      </c>
      <c r="K43" s="7">
        <v>75.409987448071448</v>
      </c>
      <c r="L43" s="7">
        <v>80.651207573330339</v>
      </c>
      <c r="M43" s="7">
        <v>73.220829094179479</v>
      </c>
      <c r="N43" s="7">
        <v>79.449189131414201</v>
      </c>
      <c r="O43" s="7">
        <v>87.611915859076987</v>
      </c>
      <c r="P43" s="7">
        <v>98.136070323538348</v>
      </c>
      <c r="Q43" s="7">
        <v>100</v>
      </c>
      <c r="R43" s="7">
        <v>100</v>
      </c>
      <c r="S43" s="7">
        <v>94.245443615930384</v>
      </c>
      <c r="T43" s="7">
        <v>99.999999999999986</v>
      </c>
      <c r="U43" s="7">
        <v>99.999999999999986</v>
      </c>
      <c r="V43" s="7">
        <v>100</v>
      </c>
      <c r="W43" s="7">
        <v>99.999999999999986</v>
      </c>
      <c r="X43" s="7">
        <v>99.999999999999986</v>
      </c>
      <c r="Y43" s="7">
        <f t="shared" si="8"/>
        <v>0</v>
      </c>
      <c r="Z43" s="7"/>
    </row>
    <row r="44" spans="1:26" ht="21" customHeight="1" x14ac:dyDescent="0.25">
      <c r="A44" s="5">
        <v>35</v>
      </c>
      <c r="B44" s="6" t="s">
        <v>92</v>
      </c>
      <c r="C44" s="23">
        <v>2</v>
      </c>
      <c r="D44" s="7" t="s">
        <v>83</v>
      </c>
      <c r="E44" s="7" t="s">
        <v>83</v>
      </c>
      <c r="F44" s="7" t="s">
        <v>83</v>
      </c>
      <c r="G44" s="7" t="s">
        <v>83</v>
      </c>
      <c r="H44" s="7" t="s">
        <v>83</v>
      </c>
      <c r="I44" s="7">
        <v>8.8333333333333321</v>
      </c>
      <c r="J44" s="7">
        <v>5.9963768115942022</v>
      </c>
      <c r="K44" s="7">
        <v>2.0002173913043477</v>
      </c>
      <c r="L44" s="7">
        <v>2.4223913043478262</v>
      </c>
      <c r="M44" s="7">
        <v>2.578913043478261</v>
      </c>
      <c r="N44" s="7">
        <v>2.5397826086956523</v>
      </c>
      <c r="O44" s="7">
        <v>2.4771739130434782</v>
      </c>
      <c r="P44" s="7">
        <v>2.328913043478261</v>
      </c>
      <c r="Q44" s="7">
        <v>2.328913043478261</v>
      </c>
      <c r="R44" s="7">
        <v>2.328913043478261</v>
      </c>
      <c r="S44" s="7">
        <v>80.445246288238593</v>
      </c>
      <c r="T44" s="7">
        <v>100</v>
      </c>
      <c r="U44" s="7">
        <v>98.811180124223597</v>
      </c>
      <c r="V44" s="7">
        <v>100</v>
      </c>
      <c r="W44" s="7">
        <v>98.595962732919247</v>
      </c>
      <c r="X44" s="7">
        <v>100</v>
      </c>
      <c r="Y44" s="7">
        <f t="shared" si="8"/>
        <v>1.4040372670807528</v>
      </c>
      <c r="Z44" s="7"/>
    </row>
    <row r="45" spans="1:26" ht="21" customHeight="1" x14ac:dyDescent="0.25">
      <c r="A45" s="5">
        <v>36</v>
      </c>
      <c r="B45" s="6" t="s">
        <v>106</v>
      </c>
      <c r="C45" s="23">
        <v>2</v>
      </c>
      <c r="D45" s="7" t="s">
        <v>83</v>
      </c>
      <c r="E45" s="7" t="s">
        <v>83</v>
      </c>
      <c r="F45" s="7" t="s">
        <v>83</v>
      </c>
      <c r="G45" s="7" t="s">
        <v>83</v>
      </c>
      <c r="H45" s="7" t="s">
        <v>83</v>
      </c>
      <c r="I45" s="7" t="s">
        <v>83</v>
      </c>
      <c r="J45" s="7" t="s">
        <v>83</v>
      </c>
      <c r="K45" s="7">
        <v>0</v>
      </c>
      <c r="L45" s="7">
        <v>2.75</v>
      </c>
      <c r="M45" s="7">
        <v>17.885940798332101</v>
      </c>
      <c r="N45" s="7">
        <v>59.854099458987704</v>
      </c>
      <c r="O45" s="7">
        <v>74.777994285518858</v>
      </c>
      <c r="P45" s="7">
        <v>92.978976426995942</v>
      </c>
      <c r="Q45" s="7">
        <v>91.901512852024368</v>
      </c>
      <c r="R45" s="7">
        <v>97.017056856187281</v>
      </c>
      <c r="S45" s="7">
        <v>96.292173911901756</v>
      </c>
      <c r="T45" s="7">
        <v>99.999999999999986</v>
      </c>
      <c r="U45" s="7">
        <v>93.567091362743525</v>
      </c>
      <c r="V45" s="7">
        <v>99.999999999999986</v>
      </c>
      <c r="W45" s="7">
        <v>99.511234134485548</v>
      </c>
      <c r="X45" s="7">
        <v>100</v>
      </c>
      <c r="Y45" s="7">
        <f t="shared" si="8"/>
        <v>0.488765865514452</v>
      </c>
      <c r="Z45" s="7"/>
    </row>
    <row r="46" spans="1:26" ht="21" customHeight="1" x14ac:dyDescent="0.25">
      <c r="A46" s="5">
        <v>37</v>
      </c>
      <c r="B46" s="6" t="s">
        <v>107</v>
      </c>
      <c r="C46" s="23">
        <v>2</v>
      </c>
      <c r="D46" s="7" t="s">
        <v>83</v>
      </c>
      <c r="E46" s="7" t="s">
        <v>83</v>
      </c>
      <c r="F46" s="7" t="s">
        <v>83</v>
      </c>
      <c r="G46" s="7" t="s">
        <v>83</v>
      </c>
      <c r="H46" s="7" t="s">
        <v>83</v>
      </c>
      <c r="I46" s="7" t="s">
        <v>83</v>
      </c>
      <c r="J46" s="7" t="s">
        <v>83</v>
      </c>
      <c r="K46" s="7">
        <v>54.99013754855978</v>
      </c>
      <c r="L46" s="7">
        <v>80.923629599255833</v>
      </c>
      <c r="M46" s="7">
        <v>83.307036622531598</v>
      </c>
      <c r="N46" s="7">
        <v>93.780106100795777</v>
      </c>
      <c r="O46" s="7">
        <v>68.541228771228774</v>
      </c>
      <c r="P46" s="7">
        <v>89.95087162837163</v>
      </c>
      <c r="Q46" s="7">
        <v>96.476513911280534</v>
      </c>
      <c r="R46" s="7">
        <v>99.11586538461539</v>
      </c>
      <c r="S46" s="7">
        <v>95.8689705882353</v>
      </c>
      <c r="T46" s="7">
        <v>100</v>
      </c>
      <c r="U46" s="7">
        <v>94.982209653092013</v>
      </c>
      <c r="V46" s="7">
        <v>100</v>
      </c>
      <c r="W46" s="7">
        <v>98.745600233100248</v>
      </c>
      <c r="X46" s="7">
        <v>100</v>
      </c>
      <c r="Y46" s="7">
        <f t="shared" si="8"/>
        <v>1.254399766899752</v>
      </c>
      <c r="Z46" s="7"/>
    </row>
    <row r="47" spans="1:26" ht="21" customHeight="1" x14ac:dyDescent="0.25">
      <c r="A47" s="5">
        <v>38</v>
      </c>
      <c r="B47" s="3" t="s">
        <v>31</v>
      </c>
      <c r="C47" s="23">
        <v>2</v>
      </c>
      <c r="D47" s="10">
        <v>98.466253443526185</v>
      </c>
      <c r="E47" s="7">
        <v>100</v>
      </c>
      <c r="F47" s="7">
        <v>100</v>
      </c>
      <c r="G47" s="7">
        <v>98.231060606060623</v>
      </c>
      <c r="H47" s="7">
        <v>100</v>
      </c>
      <c r="I47" s="7">
        <v>100</v>
      </c>
      <c r="J47" s="7">
        <v>100</v>
      </c>
      <c r="K47" s="7">
        <v>95.674230769230775</v>
      </c>
      <c r="L47" s="7">
        <v>89.495907928388732</v>
      </c>
      <c r="M47" s="7">
        <v>98.745238095238093</v>
      </c>
      <c r="N47" s="7">
        <v>100</v>
      </c>
      <c r="O47" s="7">
        <v>100</v>
      </c>
      <c r="P47" s="7">
        <v>100</v>
      </c>
      <c r="Q47" s="7">
        <v>100</v>
      </c>
      <c r="R47" s="7">
        <v>100</v>
      </c>
      <c r="S47" s="7">
        <v>100</v>
      </c>
      <c r="T47" s="7">
        <v>100</v>
      </c>
      <c r="U47" s="7">
        <v>99.999999999999986</v>
      </c>
      <c r="V47" s="7">
        <v>100</v>
      </c>
      <c r="W47" s="7">
        <v>99.999999999999986</v>
      </c>
      <c r="X47" s="7">
        <v>99.999999999999986</v>
      </c>
      <c r="Y47" s="7">
        <f t="shared" si="8"/>
        <v>0</v>
      </c>
      <c r="Z47" s="7"/>
    </row>
    <row r="48" spans="1:26" ht="21" customHeight="1" x14ac:dyDescent="0.25">
      <c r="A48" s="5">
        <v>39</v>
      </c>
      <c r="B48" s="3" t="s">
        <v>88</v>
      </c>
      <c r="C48" s="23">
        <v>2</v>
      </c>
      <c r="D48" s="10" t="s">
        <v>83</v>
      </c>
      <c r="E48" s="7" t="s">
        <v>83</v>
      </c>
      <c r="F48" s="7" t="s">
        <v>83</v>
      </c>
      <c r="G48" s="7">
        <v>34.499216692398505</v>
      </c>
      <c r="H48" s="7">
        <v>90.943306693306695</v>
      </c>
      <c r="I48" s="7">
        <v>99.52272727272728</v>
      </c>
      <c r="J48" s="7">
        <v>100</v>
      </c>
      <c r="K48" s="7">
        <v>84.408853246426773</v>
      </c>
      <c r="L48" s="7">
        <v>92.164221538265664</v>
      </c>
      <c r="M48" s="7">
        <v>89.327176581588347</v>
      </c>
      <c r="N48" s="7">
        <v>99.22152406417112</v>
      </c>
      <c r="O48" s="7">
        <v>96.327815287754376</v>
      </c>
      <c r="P48" s="7">
        <v>100</v>
      </c>
      <c r="Q48" s="7">
        <v>100</v>
      </c>
      <c r="R48" s="7">
        <v>100</v>
      </c>
      <c r="S48" s="7">
        <v>97.754711094083817</v>
      </c>
      <c r="T48" s="7">
        <v>100</v>
      </c>
      <c r="U48" s="7">
        <v>98.543300187850747</v>
      </c>
      <c r="V48" s="7">
        <v>99.999999999999986</v>
      </c>
      <c r="W48" s="7">
        <v>99.999999999999986</v>
      </c>
      <c r="X48" s="7">
        <v>99.999999999999986</v>
      </c>
      <c r="Y48" s="7">
        <f t="shared" si="8"/>
        <v>0</v>
      </c>
      <c r="Z48" s="7"/>
    </row>
    <row r="49" spans="1:26" ht="21" customHeight="1" x14ac:dyDescent="0.25">
      <c r="A49" s="5">
        <v>40</v>
      </c>
      <c r="B49" s="3" t="s">
        <v>138</v>
      </c>
      <c r="C49" s="23">
        <v>2</v>
      </c>
      <c r="D49" s="10">
        <v>11.155727861319967</v>
      </c>
      <c r="E49" s="10">
        <v>39.38112293758472</v>
      </c>
      <c r="F49" s="10">
        <v>39.38112293758472</v>
      </c>
      <c r="G49" s="10">
        <v>28.078869047619044</v>
      </c>
      <c r="H49" s="10">
        <v>28.078869047619044</v>
      </c>
      <c r="I49" s="10">
        <v>25.760416666666664</v>
      </c>
      <c r="J49" s="10">
        <v>3.333333333333333</v>
      </c>
      <c r="K49" s="7">
        <v>0.625</v>
      </c>
      <c r="L49" s="7">
        <v>0.625</v>
      </c>
      <c r="M49" s="7">
        <v>1.25</v>
      </c>
      <c r="N49" s="7" t="s">
        <v>83</v>
      </c>
      <c r="O49" s="7" t="s">
        <v>83</v>
      </c>
      <c r="P49" s="7" t="s">
        <v>83</v>
      </c>
      <c r="Q49" s="7" t="s">
        <v>83</v>
      </c>
      <c r="R49" s="7" t="s">
        <v>83</v>
      </c>
      <c r="S49" s="7" t="s">
        <v>83</v>
      </c>
      <c r="T49" s="7" t="s">
        <v>83</v>
      </c>
      <c r="U49" s="7" t="s">
        <v>83</v>
      </c>
      <c r="V49" s="7" t="s">
        <v>83</v>
      </c>
      <c r="W49" s="7" t="s">
        <v>83</v>
      </c>
      <c r="X49" s="7" t="s">
        <v>83</v>
      </c>
      <c r="Y49" s="7" t="s">
        <v>83</v>
      </c>
      <c r="Z49" s="10"/>
    </row>
    <row r="50" spans="1:26" ht="21" customHeight="1" x14ac:dyDescent="0.25">
      <c r="A50" s="5">
        <v>41</v>
      </c>
      <c r="B50" s="3" t="s">
        <v>16</v>
      </c>
      <c r="C50" s="23">
        <v>2</v>
      </c>
      <c r="D50" s="10">
        <v>82.663201564517351</v>
      </c>
      <c r="E50" s="7">
        <v>90.645276292335126</v>
      </c>
      <c r="F50" s="7">
        <v>98.103535353535364</v>
      </c>
      <c r="G50" s="7">
        <v>97.27272727272728</v>
      </c>
      <c r="H50" s="7">
        <v>100</v>
      </c>
      <c r="I50" s="7">
        <v>100</v>
      </c>
      <c r="J50" s="7">
        <v>96.458816635252049</v>
      </c>
      <c r="K50" s="7">
        <v>62.921325051759823</v>
      </c>
      <c r="L50" s="7">
        <v>58.592693024821635</v>
      </c>
      <c r="M50" s="7">
        <v>97.415298582136813</v>
      </c>
      <c r="N50" s="7">
        <v>100</v>
      </c>
      <c r="O50" s="7">
        <v>99.75</v>
      </c>
      <c r="P50" s="7">
        <v>100</v>
      </c>
      <c r="Q50" s="7">
        <v>100</v>
      </c>
      <c r="R50" s="7">
        <v>100</v>
      </c>
      <c r="S50" s="7">
        <v>97.936194921872669</v>
      </c>
      <c r="T50" s="7">
        <v>99.999999999999986</v>
      </c>
      <c r="U50" s="7">
        <v>99.999999999999986</v>
      </c>
      <c r="V50" s="7">
        <v>100</v>
      </c>
      <c r="W50" s="7">
        <v>100</v>
      </c>
      <c r="X50" s="7">
        <v>100</v>
      </c>
      <c r="Y50" s="7">
        <f t="shared" si="8"/>
        <v>0</v>
      </c>
      <c r="Z50" s="7"/>
    </row>
    <row r="51" spans="1:26" ht="21" customHeight="1" x14ac:dyDescent="0.25">
      <c r="A51" s="5">
        <v>42</v>
      </c>
      <c r="B51" s="3" t="s">
        <v>57</v>
      </c>
      <c r="C51" s="23">
        <v>2</v>
      </c>
      <c r="D51" s="10">
        <v>71.682449063429928</v>
      </c>
      <c r="E51" s="7">
        <v>92.253842775581887</v>
      </c>
      <c r="F51" s="7">
        <v>98.492196209587505</v>
      </c>
      <c r="G51" s="7">
        <v>90.458639186900044</v>
      </c>
      <c r="H51" s="7">
        <v>100</v>
      </c>
      <c r="I51" s="7">
        <v>99.706851119894594</v>
      </c>
      <c r="J51" s="7">
        <v>89.621865346929283</v>
      </c>
      <c r="K51" s="7">
        <v>90.314224820362924</v>
      </c>
      <c r="L51" s="7">
        <v>89.837686029738791</v>
      </c>
      <c r="M51" s="7">
        <v>89.253704059808513</v>
      </c>
      <c r="N51" s="7">
        <v>90.13913514448042</v>
      </c>
      <c r="O51" s="7">
        <v>94.94684597017077</v>
      </c>
      <c r="P51" s="7">
        <v>100</v>
      </c>
      <c r="Q51" s="7">
        <v>100</v>
      </c>
      <c r="R51" s="7">
        <v>100</v>
      </c>
      <c r="S51" s="7">
        <v>94.427208494829969</v>
      </c>
      <c r="T51" s="7">
        <v>98.75942427138078</v>
      </c>
      <c r="U51" s="7">
        <v>97.448599321283623</v>
      </c>
      <c r="V51" s="7">
        <v>99.999999999999986</v>
      </c>
      <c r="W51" s="7">
        <v>98.10448231766469</v>
      </c>
      <c r="X51" s="7">
        <v>100</v>
      </c>
      <c r="Y51" s="7">
        <f t="shared" si="8"/>
        <v>1.8955176823353099</v>
      </c>
      <c r="Z51" s="7"/>
    </row>
    <row r="52" spans="1:26" ht="21" customHeight="1" x14ac:dyDescent="0.25">
      <c r="A52" s="5">
        <v>43</v>
      </c>
      <c r="B52" s="3" t="s">
        <v>58</v>
      </c>
      <c r="C52" s="23">
        <v>2</v>
      </c>
      <c r="D52" s="10">
        <v>47.417991619364614</v>
      </c>
      <c r="E52" s="10">
        <v>65.175472928897591</v>
      </c>
      <c r="F52" s="10">
        <v>88.496621494447567</v>
      </c>
      <c r="G52" s="10">
        <v>91.361263415911083</v>
      </c>
      <c r="H52" s="10">
        <v>98.624021322671979</v>
      </c>
      <c r="I52" s="10">
        <v>98.141253971944508</v>
      </c>
      <c r="J52" s="10">
        <v>100</v>
      </c>
      <c r="K52" s="7">
        <v>98.064148351648356</v>
      </c>
      <c r="L52" s="7">
        <v>99.820085470085488</v>
      </c>
      <c r="M52" s="7">
        <v>99.934722222222234</v>
      </c>
      <c r="N52" s="7">
        <v>91.403595231088062</v>
      </c>
      <c r="O52" s="7">
        <v>98.93941984214274</v>
      </c>
      <c r="P52" s="7">
        <v>100</v>
      </c>
      <c r="Q52" s="7">
        <v>99.879166666666677</v>
      </c>
      <c r="R52" s="7">
        <v>99.94861111111112</v>
      </c>
      <c r="S52" s="7">
        <v>86.886511517821148</v>
      </c>
      <c r="T52" s="7">
        <v>100</v>
      </c>
      <c r="U52" s="7">
        <v>100</v>
      </c>
      <c r="V52" s="7">
        <v>100</v>
      </c>
      <c r="W52" s="7">
        <v>100</v>
      </c>
      <c r="X52" s="7">
        <v>100</v>
      </c>
      <c r="Y52" s="7">
        <f t="shared" si="8"/>
        <v>0</v>
      </c>
      <c r="Z52" s="10"/>
    </row>
    <row r="53" spans="1:26" ht="21" customHeight="1" x14ac:dyDescent="0.25">
      <c r="A53" s="5">
        <v>44</v>
      </c>
      <c r="B53" s="3" t="s">
        <v>122</v>
      </c>
      <c r="C53" s="23">
        <v>2</v>
      </c>
      <c r="D53" s="10" t="s">
        <v>83</v>
      </c>
      <c r="E53" s="10" t="s">
        <v>83</v>
      </c>
      <c r="F53" s="10" t="s">
        <v>83</v>
      </c>
      <c r="G53" s="10" t="s">
        <v>83</v>
      </c>
      <c r="H53" s="10" t="s">
        <v>83</v>
      </c>
      <c r="I53" s="10" t="s">
        <v>83</v>
      </c>
      <c r="J53" s="10" t="s">
        <v>83</v>
      </c>
      <c r="K53" s="7" t="s">
        <v>83</v>
      </c>
      <c r="L53" s="7" t="s">
        <v>83</v>
      </c>
      <c r="M53" s="7" t="s">
        <v>83</v>
      </c>
      <c r="N53" s="7">
        <v>69.167149395227213</v>
      </c>
      <c r="O53" s="7">
        <v>63.856921260788532</v>
      </c>
      <c r="P53" s="7">
        <v>63.937389488213284</v>
      </c>
      <c r="Q53" s="7">
        <v>0</v>
      </c>
      <c r="R53" s="7">
        <v>64.520873421832505</v>
      </c>
      <c r="S53" s="7">
        <v>0</v>
      </c>
      <c r="T53" s="7">
        <v>94.733260260625983</v>
      </c>
      <c r="U53" s="7">
        <v>96.741666057727429</v>
      </c>
      <c r="V53" s="7">
        <v>100</v>
      </c>
      <c r="W53" s="7">
        <v>98.21837104072398</v>
      </c>
      <c r="X53" s="7">
        <v>100</v>
      </c>
      <c r="Y53" s="7">
        <f t="shared" si="8"/>
        <v>1.7816289592760199</v>
      </c>
      <c r="Z53" s="10"/>
    </row>
    <row r="54" spans="1:26" ht="21" customHeight="1" x14ac:dyDescent="0.25">
      <c r="A54" s="5">
        <v>45</v>
      </c>
      <c r="B54" s="3" t="s">
        <v>37</v>
      </c>
      <c r="C54" s="23">
        <v>2</v>
      </c>
      <c r="D54" s="10">
        <v>96.212121212121218</v>
      </c>
      <c r="E54" s="10">
        <v>99.123543123543129</v>
      </c>
      <c r="F54" s="10">
        <v>100</v>
      </c>
      <c r="G54" s="10">
        <v>96.132575757575765</v>
      </c>
      <c r="H54" s="10">
        <v>100</v>
      </c>
      <c r="I54" s="10">
        <v>100</v>
      </c>
      <c r="J54" s="10">
        <v>99.228896103896105</v>
      </c>
      <c r="K54" s="7">
        <v>84.30640377006884</v>
      </c>
      <c r="L54" s="7">
        <v>96.17443995708966</v>
      </c>
      <c r="M54" s="7">
        <v>96.86534745447787</v>
      </c>
      <c r="N54" s="7">
        <v>92.345374812593704</v>
      </c>
      <c r="O54" s="7">
        <v>100</v>
      </c>
      <c r="P54" s="7">
        <v>100</v>
      </c>
      <c r="Q54" s="7">
        <v>100</v>
      </c>
      <c r="R54" s="7">
        <v>100</v>
      </c>
      <c r="S54" s="7">
        <v>99.140133779264218</v>
      </c>
      <c r="T54" s="7">
        <v>100</v>
      </c>
      <c r="U54" s="7">
        <v>98.486956521739131</v>
      </c>
      <c r="V54" s="7">
        <v>100</v>
      </c>
      <c r="W54" s="7">
        <v>99.492743929038824</v>
      </c>
      <c r="X54" s="7">
        <v>100</v>
      </c>
      <c r="Y54" s="7">
        <f t="shared" si="8"/>
        <v>0.50725607096117642</v>
      </c>
      <c r="Z54" s="10"/>
    </row>
    <row r="55" spans="1:26" ht="21" customHeight="1" x14ac:dyDescent="0.25">
      <c r="A55" s="5">
        <v>46</v>
      </c>
      <c r="B55" s="3" t="s">
        <v>38</v>
      </c>
      <c r="C55" s="23">
        <v>2</v>
      </c>
      <c r="D55" s="10">
        <v>13.391233766233766</v>
      </c>
      <c r="E55" s="7">
        <v>38.07150534438864</v>
      </c>
      <c r="F55" s="7">
        <v>84.05797101449275</v>
      </c>
      <c r="G55" s="7">
        <v>63.551013380558835</v>
      </c>
      <c r="H55" s="7">
        <v>90.160369933097201</v>
      </c>
      <c r="I55" s="7">
        <v>89.004800754800755</v>
      </c>
      <c r="J55" s="7">
        <v>78.422887718342267</v>
      </c>
      <c r="K55" s="7">
        <v>74.332780775799947</v>
      </c>
      <c r="L55" s="7">
        <v>80.864655996177746</v>
      </c>
      <c r="M55" s="7">
        <v>96.716225938746277</v>
      </c>
      <c r="N55" s="7">
        <v>90.480579722490745</v>
      </c>
      <c r="O55" s="7">
        <v>97.770149415801583</v>
      </c>
      <c r="P55" s="7">
        <v>100</v>
      </c>
      <c r="Q55" s="7">
        <v>100</v>
      </c>
      <c r="R55" s="7">
        <v>100</v>
      </c>
      <c r="S55" s="7">
        <v>93.549828430585677</v>
      </c>
      <c r="T55" s="7">
        <v>100</v>
      </c>
      <c r="U55" s="7">
        <v>97.645897435897439</v>
      </c>
      <c r="V55" s="7">
        <v>100</v>
      </c>
      <c r="W55" s="7">
        <v>100</v>
      </c>
      <c r="X55" s="7">
        <v>100</v>
      </c>
      <c r="Y55" s="7">
        <f t="shared" si="8"/>
        <v>0</v>
      </c>
      <c r="Z55" s="7"/>
    </row>
    <row r="56" spans="1:26" ht="21" customHeight="1" x14ac:dyDescent="0.25">
      <c r="A56" s="5">
        <v>47</v>
      </c>
      <c r="B56" s="3" t="s">
        <v>47</v>
      </c>
      <c r="C56" s="23">
        <v>2</v>
      </c>
      <c r="D56" s="10">
        <v>41.246583850931685</v>
      </c>
      <c r="E56" s="7">
        <v>49.807442374876587</v>
      </c>
      <c r="F56" s="7">
        <v>74.655910609857955</v>
      </c>
      <c r="G56" s="7">
        <v>76.430814354727389</v>
      </c>
      <c r="H56" s="7">
        <v>89.273119392684606</v>
      </c>
      <c r="I56" s="7">
        <v>89.660628019323653</v>
      </c>
      <c r="J56" s="7">
        <v>95.216356107660445</v>
      </c>
      <c r="K56" s="7">
        <v>29.211978185213479</v>
      </c>
      <c r="L56" s="7">
        <v>25.472865332865336</v>
      </c>
      <c r="M56" s="7">
        <v>69.85869263906028</v>
      </c>
      <c r="N56" s="7">
        <v>79.578458325029615</v>
      </c>
      <c r="O56" s="7">
        <v>81.652700943025451</v>
      </c>
      <c r="P56" s="7">
        <v>94.173695765196712</v>
      </c>
      <c r="Q56" s="7">
        <v>89.177491872833073</v>
      </c>
      <c r="R56" s="7">
        <v>90.066537624467045</v>
      </c>
      <c r="S56" s="7">
        <v>94.71342203548086</v>
      </c>
      <c r="T56" s="7">
        <v>100</v>
      </c>
      <c r="U56" s="7">
        <v>91.694213935574226</v>
      </c>
      <c r="V56" s="7">
        <v>100</v>
      </c>
      <c r="W56" s="7">
        <v>97.706519607843148</v>
      </c>
      <c r="X56" s="7">
        <v>100</v>
      </c>
      <c r="Y56" s="7">
        <f t="shared" si="8"/>
        <v>2.2934803921568516</v>
      </c>
      <c r="Z56" s="7"/>
    </row>
    <row r="57" spans="1:26" ht="21" customHeight="1" x14ac:dyDescent="0.25">
      <c r="A57" s="5">
        <v>48</v>
      </c>
      <c r="B57" s="3" t="s">
        <v>108</v>
      </c>
      <c r="C57" s="23">
        <v>2</v>
      </c>
      <c r="D57" s="10" t="s">
        <v>83</v>
      </c>
      <c r="E57" s="7" t="s">
        <v>83</v>
      </c>
      <c r="F57" s="7" t="s">
        <v>83</v>
      </c>
      <c r="G57" s="7" t="s">
        <v>83</v>
      </c>
      <c r="H57" s="7" t="s">
        <v>83</v>
      </c>
      <c r="I57" s="7" t="s">
        <v>83</v>
      </c>
      <c r="J57" s="7" t="s">
        <v>83</v>
      </c>
      <c r="K57" s="7">
        <v>0</v>
      </c>
      <c r="L57" s="7">
        <v>91.196480331262933</v>
      </c>
      <c r="M57" s="7">
        <v>93.938750112521376</v>
      </c>
      <c r="N57" s="7">
        <v>83.294087376601553</v>
      </c>
      <c r="O57" s="7">
        <v>88.374630929876673</v>
      </c>
      <c r="P57" s="7">
        <v>100</v>
      </c>
      <c r="Q57" s="7">
        <v>100</v>
      </c>
      <c r="R57" s="7">
        <v>100</v>
      </c>
      <c r="S57" s="7">
        <v>98.106086956521736</v>
      </c>
      <c r="T57" s="7">
        <v>99.999999999999986</v>
      </c>
      <c r="U57" s="7">
        <v>99.999999999999986</v>
      </c>
      <c r="V57" s="7">
        <v>100</v>
      </c>
      <c r="W57" s="7">
        <v>100</v>
      </c>
      <c r="X57" s="7">
        <v>100</v>
      </c>
      <c r="Y57" s="7">
        <f t="shared" si="8"/>
        <v>0</v>
      </c>
      <c r="Z57" s="7"/>
    </row>
    <row r="58" spans="1:26" ht="21" customHeight="1" x14ac:dyDescent="0.25">
      <c r="A58" s="5">
        <v>49</v>
      </c>
      <c r="B58" s="3" t="s">
        <v>137</v>
      </c>
      <c r="C58" s="23">
        <v>2</v>
      </c>
      <c r="D58" s="10">
        <v>94.337072018890211</v>
      </c>
      <c r="E58" s="7">
        <v>100</v>
      </c>
      <c r="F58" s="7">
        <v>100</v>
      </c>
      <c r="G58" s="7">
        <v>92.791847041847049</v>
      </c>
      <c r="H58" s="7">
        <v>100</v>
      </c>
      <c r="I58" s="7">
        <v>100</v>
      </c>
      <c r="J58" s="7">
        <v>93.496212121212125</v>
      </c>
      <c r="K58" s="7" t="s">
        <v>83</v>
      </c>
      <c r="L58" s="7" t="s">
        <v>83</v>
      </c>
      <c r="M58" s="7" t="s">
        <v>83</v>
      </c>
      <c r="N58" s="7" t="s">
        <v>83</v>
      </c>
      <c r="O58" s="7" t="s">
        <v>83</v>
      </c>
      <c r="P58" s="7" t="s">
        <v>83</v>
      </c>
      <c r="Q58" s="7" t="s">
        <v>83</v>
      </c>
      <c r="R58" s="7" t="s">
        <v>83</v>
      </c>
      <c r="S58" s="7" t="s">
        <v>83</v>
      </c>
      <c r="T58" s="7" t="s">
        <v>83</v>
      </c>
      <c r="U58" s="7" t="s">
        <v>83</v>
      </c>
      <c r="V58" s="7" t="s">
        <v>83</v>
      </c>
      <c r="W58" s="7" t="s">
        <v>83</v>
      </c>
      <c r="X58" s="7" t="s">
        <v>83</v>
      </c>
      <c r="Y58" s="7" t="s">
        <v>83</v>
      </c>
      <c r="Z58" s="7"/>
    </row>
    <row r="59" spans="1:26" ht="21" customHeight="1" x14ac:dyDescent="0.25">
      <c r="A59" s="5">
        <v>50</v>
      </c>
      <c r="B59" s="3" t="s">
        <v>104</v>
      </c>
      <c r="C59" s="23">
        <v>2</v>
      </c>
      <c r="D59" s="10" t="s">
        <v>83</v>
      </c>
      <c r="E59" s="7" t="s">
        <v>83</v>
      </c>
      <c r="F59" s="7" t="s">
        <v>83</v>
      </c>
      <c r="G59" s="7">
        <v>70.204813339681749</v>
      </c>
      <c r="H59" s="7">
        <v>90.522953532821944</v>
      </c>
      <c r="I59" s="7">
        <v>90.044350005448393</v>
      </c>
      <c r="J59" s="7" t="s">
        <v>83</v>
      </c>
      <c r="K59" s="7" t="s">
        <v>83</v>
      </c>
      <c r="L59" s="7" t="s">
        <v>83</v>
      </c>
      <c r="M59" s="7" t="s">
        <v>83</v>
      </c>
      <c r="N59" s="7" t="s">
        <v>83</v>
      </c>
      <c r="O59" s="7" t="s">
        <v>83</v>
      </c>
      <c r="P59" s="7" t="s">
        <v>83</v>
      </c>
      <c r="Q59" s="7" t="s">
        <v>83</v>
      </c>
      <c r="R59" s="7" t="s">
        <v>83</v>
      </c>
      <c r="S59" s="7" t="s">
        <v>83</v>
      </c>
      <c r="T59" s="7" t="s">
        <v>83</v>
      </c>
      <c r="U59" s="7" t="s">
        <v>83</v>
      </c>
      <c r="V59" s="7" t="s">
        <v>83</v>
      </c>
      <c r="W59" s="7" t="s">
        <v>83</v>
      </c>
      <c r="X59" s="7" t="s">
        <v>83</v>
      </c>
      <c r="Y59" s="7" t="s">
        <v>83</v>
      </c>
      <c r="Z59" s="7"/>
    </row>
    <row r="60" spans="1:26" ht="21" customHeight="1" x14ac:dyDescent="0.25">
      <c r="A60" s="5">
        <v>51</v>
      </c>
      <c r="B60" s="3" t="s">
        <v>49</v>
      </c>
      <c r="C60" s="23">
        <v>2</v>
      </c>
      <c r="D60" s="10" t="s">
        <v>83</v>
      </c>
      <c r="E60" s="7">
        <v>94.795645530939652</v>
      </c>
      <c r="F60" s="7">
        <v>97.584415584415595</v>
      </c>
      <c r="G60" s="7">
        <v>95.847308488612839</v>
      </c>
      <c r="H60" s="7">
        <v>99.420289855072454</v>
      </c>
      <c r="I60" s="7">
        <v>99.393939393939405</v>
      </c>
      <c r="J60" s="7">
        <v>95.578364817001187</v>
      </c>
      <c r="K60" s="7">
        <v>52.345970006700867</v>
      </c>
      <c r="L60" s="7">
        <v>1.2249999999999999</v>
      </c>
      <c r="M60" s="7">
        <v>0.58695652173913038</v>
      </c>
      <c r="N60" s="7">
        <v>0.36521739130434777</v>
      </c>
      <c r="O60" s="7">
        <v>1.0163043478260869</v>
      </c>
      <c r="P60" s="7">
        <v>32.585006349206353</v>
      </c>
      <c r="Q60" s="7">
        <v>57.521265473656776</v>
      </c>
      <c r="R60" s="7">
        <v>74.474177296133817</v>
      </c>
      <c r="S60" s="7">
        <v>88.999575091575082</v>
      </c>
      <c r="T60" s="7">
        <v>98.451142857142855</v>
      </c>
      <c r="U60" s="7">
        <v>91.854438095238109</v>
      </c>
      <c r="V60" s="7">
        <v>93.552380952380958</v>
      </c>
      <c r="W60" s="7">
        <v>92.113262389784111</v>
      </c>
      <c r="X60" s="7">
        <v>92.974131955001511</v>
      </c>
      <c r="Y60" s="7">
        <f t="shared" si="8"/>
        <v>0.86086956521739921</v>
      </c>
      <c r="Z60" s="7"/>
    </row>
    <row r="61" spans="1:26" ht="21" customHeight="1" x14ac:dyDescent="0.25">
      <c r="A61" s="5">
        <v>52</v>
      </c>
      <c r="B61" s="3" t="s">
        <v>89</v>
      </c>
      <c r="C61" s="23">
        <v>2</v>
      </c>
      <c r="D61" s="10" t="s">
        <v>83</v>
      </c>
      <c r="E61" s="7" t="s">
        <v>83</v>
      </c>
      <c r="F61" s="7" t="s">
        <v>83</v>
      </c>
      <c r="G61" s="7">
        <v>89.385822510822521</v>
      </c>
      <c r="H61" s="7">
        <v>100</v>
      </c>
      <c r="I61" s="7">
        <v>100</v>
      </c>
      <c r="J61" s="7">
        <v>100</v>
      </c>
      <c r="K61" s="7">
        <v>91.165987821763963</v>
      </c>
      <c r="L61" s="7">
        <v>88.020854976225834</v>
      </c>
      <c r="M61" s="7">
        <v>95.165481347667495</v>
      </c>
      <c r="N61" s="7">
        <v>85.180144773838407</v>
      </c>
      <c r="O61" s="7">
        <v>96.221745165160797</v>
      </c>
      <c r="P61" s="7">
        <v>100</v>
      </c>
      <c r="Q61" s="7">
        <v>96.798804220354313</v>
      </c>
      <c r="R61" s="7">
        <v>100</v>
      </c>
      <c r="S61" s="7">
        <v>99.46521739130435</v>
      </c>
      <c r="T61" s="7">
        <v>100</v>
      </c>
      <c r="U61" s="7">
        <v>97.861447682752015</v>
      </c>
      <c r="V61" s="7">
        <v>100</v>
      </c>
      <c r="W61" s="7">
        <v>99.210804129707725</v>
      </c>
      <c r="X61" s="7">
        <v>100</v>
      </c>
      <c r="Y61" s="7">
        <f t="shared" si="8"/>
        <v>0.789195870292275</v>
      </c>
      <c r="Z61" s="7"/>
    </row>
    <row r="62" spans="1:26" ht="21" customHeight="1" x14ac:dyDescent="0.25">
      <c r="A62" s="5">
        <v>53</v>
      </c>
      <c r="B62" s="3" t="s">
        <v>135</v>
      </c>
      <c r="C62" s="23">
        <v>2</v>
      </c>
      <c r="D62" s="10" t="s">
        <v>83</v>
      </c>
      <c r="E62" s="7" t="s">
        <v>83</v>
      </c>
      <c r="F62" s="7" t="s">
        <v>83</v>
      </c>
      <c r="G62" s="7" t="s">
        <v>83</v>
      </c>
      <c r="H62" s="7" t="s">
        <v>83</v>
      </c>
      <c r="I62" s="7" t="s">
        <v>83</v>
      </c>
      <c r="J62" s="7" t="s">
        <v>83</v>
      </c>
      <c r="K62" s="7" t="s">
        <v>83</v>
      </c>
      <c r="L62" s="7" t="s">
        <v>83</v>
      </c>
      <c r="M62" s="7" t="s">
        <v>83</v>
      </c>
      <c r="N62" s="7" t="s">
        <v>83</v>
      </c>
      <c r="O62" s="7">
        <v>0</v>
      </c>
      <c r="P62" s="7">
        <v>0</v>
      </c>
      <c r="Q62" s="7">
        <v>0</v>
      </c>
      <c r="R62" s="7">
        <v>0</v>
      </c>
      <c r="S62" s="7">
        <v>81.51608005521048</v>
      </c>
      <c r="T62" s="7">
        <v>98.333229813664587</v>
      </c>
      <c r="U62" s="7">
        <v>99.4</v>
      </c>
      <c r="V62" s="7">
        <v>100</v>
      </c>
      <c r="W62" s="7">
        <v>100</v>
      </c>
      <c r="X62" s="7">
        <v>100</v>
      </c>
      <c r="Y62" s="7">
        <f t="shared" si="8"/>
        <v>0</v>
      </c>
      <c r="Z62" s="7"/>
    </row>
    <row r="63" spans="1:26" ht="21" customHeight="1" x14ac:dyDescent="0.25">
      <c r="A63" s="5">
        <v>54</v>
      </c>
      <c r="B63" s="3" t="s">
        <v>59</v>
      </c>
      <c r="C63" s="23">
        <v>2</v>
      </c>
      <c r="D63" s="10">
        <v>32.953035999088627</v>
      </c>
      <c r="E63" s="7">
        <v>91.890760621621865</v>
      </c>
      <c r="F63" s="7">
        <v>95.993286418525656</v>
      </c>
      <c r="G63" s="7">
        <v>83.971982562891668</v>
      </c>
      <c r="H63" s="7">
        <v>95.967581660763486</v>
      </c>
      <c r="I63" s="7">
        <v>94.877705627705637</v>
      </c>
      <c r="J63" s="7">
        <v>94.659536541889494</v>
      </c>
      <c r="K63" s="7">
        <v>72.455124911348179</v>
      </c>
      <c r="L63" s="7">
        <v>70.866194778916267</v>
      </c>
      <c r="M63" s="7">
        <v>75.554802885642985</v>
      </c>
      <c r="N63" s="7">
        <v>80.309159531035959</v>
      </c>
      <c r="O63" s="7">
        <v>81.678787641293354</v>
      </c>
      <c r="P63" s="7">
        <v>97.518975989685359</v>
      </c>
      <c r="Q63" s="7">
        <v>94.784280313395953</v>
      </c>
      <c r="R63" s="7">
        <v>95.118579830304157</v>
      </c>
      <c r="S63" s="7">
        <v>88.31228651712027</v>
      </c>
      <c r="T63" s="7">
        <v>99.14214046822741</v>
      </c>
      <c r="U63" s="7">
        <v>91.202870613330958</v>
      </c>
      <c r="V63" s="7">
        <v>100</v>
      </c>
      <c r="W63" s="7">
        <v>97.076098901098902</v>
      </c>
      <c r="X63" s="7">
        <v>100</v>
      </c>
      <c r="Y63" s="7">
        <f t="shared" si="8"/>
        <v>2.9239010989010978</v>
      </c>
      <c r="Z63" s="7"/>
    </row>
    <row r="64" spans="1:26" ht="21" customHeight="1" x14ac:dyDescent="0.25">
      <c r="A64" s="5">
        <v>55</v>
      </c>
      <c r="B64" s="3" t="s">
        <v>60</v>
      </c>
      <c r="C64" s="23">
        <v>2</v>
      </c>
      <c r="D64" s="10">
        <v>20.371212121212118</v>
      </c>
      <c r="E64" s="7">
        <v>72.625452763610667</v>
      </c>
      <c r="F64" s="7">
        <v>81.283527875633141</v>
      </c>
      <c r="G64" s="7">
        <v>74.815058678695053</v>
      </c>
      <c r="H64" s="7">
        <v>81.742866165326063</v>
      </c>
      <c r="I64" s="7">
        <v>82.191875376085903</v>
      </c>
      <c r="J64" s="7">
        <v>79.351911976911992</v>
      </c>
      <c r="K64" s="7">
        <v>48.41887109576615</v>
      </c>
      <c r="L64" s="7">
        <v>84.930570454946348</v>
      </c>
      <c r="M64" s="7">
        <v>74.175699744983632</v>
      </c>
      <c r="N64" s="7">
        <v>77.449420613487121</v>
      </c>
      <c r="O64" s="7">
        <v>80.054157110594062</v>
      </c>
      <c r="P64" s="7">
        <v>92.170901848708425</v>
      </c>
      <c r="Q64" s="7">
        <v>90.899679459500419</v>
      </c>
      <c r="R64" s="7">
        <v>95.754615239832631</v>
      </c>
      <c r="S64" s="7">
        <v>90.082032949457485</v>
      </c>
      <c r="T64" s="7">
        <v>97.713216096666315</v>
      </c>
      <c r="U64" s="7">
        <v>93.257784319467348</v>
      </c>
      <c r="V64" s="7">
        <v>95.678137878951333</v>
      </c>
      <c r="W64" s="7">
        <v>96.314804905239683</v>
      </c>
      <c r="X64" s="7">
        <v>99.620735785953173</v>
      </c>
      <c r="Y64" s="7">
        <f t="shared" si="8"/>
        <v>3.3059308807134897</v>
      </c>
      <c r="Z64" s="7"/>
    </row>
    <row r="65" spans="1:26" ht="21" customHeight="1" x14ac:dyDescent="0.25">
      <c r="A65" s="5">
        <v>56</v>
      </c>
      <c r="B65" s="3" t="s">
        <v>139</v>
      </c>
      <c r="C65" s="23">
        <v>2</v>
      </c>
      <c r="D65" s="10">
        <v>31.882505175983432</v>
      </c>
      <c r="E65" s="7">
        <v>71.989357864357856</v>
      </c>
      <c r="F65" s="7">
        <v>86.796717171717177</v>
      </c>
      <c r="G65" s="7">
        <v>80.124639249639245</v>
      </c>
      <c r="H65" s="7">
        <v>100</v>
      </c>
      <c r="I65" s="7">
        <v>100</v>
      </c>
      <c r="J65" s="7">
        <v>99.545454545454561</v>
      </c>
      <c r="K65" s="7">
        <v>92.137653554175273</v>
      </c>
      <c r="L65" s="7">
        <v>86.224894091415834</v>
      </c>
      <c r="M65" s="7">
        <v>99.327109974424545</v>
      </c>
      <c r="N65" s="7" t="s">
        <v>83</v>
      </c>
      <c r="O65" s="7" t="s">
        <v>83</v>
      </c>
      <c r="P65" s="7" t="s">
        <v>83</v>
      </c>
      <c r="Q65" s="7" t="s">
        <v>83</v>
      </c>
      <c r="R65" s="7" t="s">
        <v>83</v>
      </c>
      <c r="S65" s="7" t="s">
        <v>83</v>
      </c>
      <c r="T65" s="7" t="s">
        <v>83</v>
      </c>
      <c r="U65" s="7" t="s">
        <v>83</v>
      </c>
      <c r="V65" s="7" t="s">
        <v>83</v>
      </c>
      <c r="W65" s="7" t="s">
        <v>83</v>
      </c>
      <c r="X65" s="7" t="s">
        <v>83</v>
      </c>
      <c r="Y65" s="7" t="s">
        <v>83</v>
      </c>
      <c r="Z65" s="7"/>
    </row>
    <row r="66" spans="1:26" ht="21" customHeight="1" x14ac:dyDescent="0.25">
      <c r="A66" s="5">
        <v>57</v>
      </c>
      <c r="B66" s="3" t="s">
        <v>61</v>
      </c>
      <c r="C66" s="23">
        <v>2</v>
      </c>
      <c r="D66" s="10">
        <v>65.615067282531399</v>
      </c>
      <c r="E66" s="7">
        <v>89.245129870129873</v>
      </c>
      <c r="F66" s="7">
        <v>91.84809130263676</v>
      </c>
      <c r="G66" s="7">
        <v>77.449724517906333</v>
      </c>
      <c r="H66" s="7">
        <v>93.66238685556867</v>
      </c>
      <c r="I66" s="7">
        <v>91.882572863856282</v>
      </c>
      <c r="J66" s="7">
        <v>85.920334567393397</v>
      </c>
      <c r="K66" s="7">
        <v>89.19875110359088</v>
      </c>
      <c r="L66" s="7">
        <v>87.554902084443896</v>
      </c>
      <c r="M66" s="7">
        <v>81.539799016710035</v>
      </c>
      <c r="N66" s="7">
        <v>95.550391437879668</v>
      </c>
      <c r="O66" s="7">
        <v>93.934991506616868</v>
      </c>
      <c r="P66" s="7">
        <v>100</v>
      </c>
      <c r="Q66" s="7">
        <v>100</v>
      </c>
      <c r="R66" s="7">
        <v>100</v>
      </c>
      <c r="S66" s="7">
        <v>81.016634908143857</v>
      </c>
      <c r="T66" s="7">
        <v>96.25103533788419</v>
      </c>
      <c r="U66" s="7">
        <v>88.523827791986378</v>
      </c>
      <c r="V66" s="7">
        <v>99.999999999999986</v>
      </c>
      <c r="W66" s="7">
        <v>97.895450846005559</v>
      </c>
      <c r="X66" s="7">
        <v>100</v>
      </c>
      <c r="Y66" s="7">
        <f t="shared" si="8"/>
        <v>2.1045491539944408</v>
      </c>
      <c r="Z66" s="7"/>
    </row>
    <row r="67" spans="1:26" ht="21" customHeight="1" x14ac:dyDescent="0.25">
      <c r="A67" s="5">
        <v>58</v>
      </c>
      <c r="B67" s="3" t="s">
        <v>32</v>
      </c>
      <c r="C67" s="23">
        <v>2</v>
      </c>
      <c r="D67" s="10">
        <v>49.871683340582862</v>
      </c>
      <c r="E67" s="7">
        <v>88.144115598746978</v>
      </c>
      <c r="F67" s="7">
        <v>89.069790113268368</v>
      </c>
      <c r="G67" s="7">
        <v>89.657783787532068</v>
      </c>
      <c r="H67" s="7">
        <v>99.393939393939377</v>
      </c>
      <c r="I67" s="7">
        <v>99.359156785243727</v>
      </c>
      <c r="J67" s="7">
        <v>99.480722173927035</v>
      </c>
      <c r="K67" s="7">
        <v>59.869274732620312</v>
      </c>
      <c r="L67" s="7">
        <v>72.825576139546726</v>
      </c>
      <c r="M67" s="7">
        <v>55.294500783873843</v>
      </c>
      <c r="N67" s="7">
        <v>89.015414377289375</v>
      </c>
      <c r="O67" s="7">
        <v>96.471009615384617</v>
      </c>
      <c r="P67" s="7">
        <v>99.715384615384636</v>
      </c>
      <c r="Q67" s="7">
        <v>97.753125000000011</v>
      </c>
      <c r="R67" s="7">
        <v>100</v>
      </c>
      <c r="S67" s="7">
        <v>98.829668860551223</v>
      </c>
      <c r="T67" s="7">
        <v>100.00000000000001</v>
      </c>
      <c r="U67" s="7">
        <v>93.025041820924173</v>
      </c>
      <c r="V67" s="7">
        <v>99.428571428571431</v>
      </c>
      <c r="W67" s="7">
        <v>98.051537829986117</v>
      </c>
      <c r="X67" s="7">
        <v>99.428571428571431</v>
      </c>
      <c r="Y67" s="7">
        <f t="shared" si="8"/>
        <v>1.3770335985853137</v>
      </c>
      <c r="Z67" s="7"/>
    </row>
    <row r="68" spans="1:26" ht="21" customHeight="1" x14ac:dyDescent="0.25">
      <c r="A68" s="5">
        <v>59</v>
      </c>
      <c r="B68" s="3" t="s">
        <v>39</v>
      </c>
      <c r="C68" s="23">
        <v>2</v>
      </c>
      <c r="D68" s="10">
        <v>71.444444444444457</v>
      </c>
      <c r="E68" s="7">
        <v>82.947871572871577</v>
      </c>
      <c r="F68" s="7">
        <v>90.853896103896105</v>
      </c>
      <c r="G68" s="7">
        <v>84.97931235431237</v>
      </c>
      <c r="H68" s="7">
        <v>100</v>
      </c>
      <c r="I68" s="7">
        <v>100</v>
      </c>
      <c r="J68" s="7">
        <v>100</v>
      </c>
      <c r="K68" s="7">
        <v>94.240179028132985</v>
      </c>
      <c r="L68" s="7">
        <v>96.468115942028973</v>
      </c>
      <c r="M68" s="7">
        <v>88.014552365568633</v>
      </c>
      <c r="N68" s="7">
        <v>87.586280599196201</v>
      </c>
      <c r="O68" s="7">
        <v>99.879598662207343</v>
      </c>
      <c r="P68" s="7">
        <v>100</v>
      </c>
      <c r="Q68" s="7">
        <v>97.626666468542908</v>
      </c>
      <c r="R68" s="7">
        <v>98.533555231953386</v>
      </c>
      <c r="S68" s="7">
        <v>97.188071842009094</v>
      </c>
      <c r="T68" s="7">
        <v>100</v>
      </c>
      <c r="U68" s="7">
        <v>98.648571428571415</v>
      </c>
      <c r="V68" s="7">
        <v>99.999999999999986</v>
      </c>
      <c r="W68" s="7">
        <v>99.407204968944086</v>
      </c>
      <c r="X68" s="7">
        <v>100</v>
      </c>
      <c r="Y68" s="7">
        <f t="shared" si="8"/>
        <v>0.59279503105591402</v>
      </c>
      <c r="Z68" s="7"/>
    </row>
    <row r="69" spans="1:26" ht="21" customHeight="1" x14ac:dyDescent="0.25">
      <c r="A69" s="5">
        <v>60</v>
      </c>
      <c r="B69" s="3" t="s">
        <v>62</v>
      </c>
      <c r="C69" s="23">
        <v>2</v>
      </c>
      <c r="D69" s="10">
        <v>92.60031190234541</v>
      </c>
      <c r="E69" s="7">
        <v>98.98989898989899</v>
      </c>
      <c r="F69" s="7">
        <v>99.090909090909093</v>
      </c>
      <c r="G69" s="7">
        <v>97.250797448165883</v>
      </c>
      <c r="H69" s="7">
        <v>100</v>
      </c>
      <c r="I69" s="7">
        <v>100</v>
      </c>
      <c r="J69" s="7">
        <v>100</v>
      </c>
      <c r="K69" s="7">
        <v>95.824036597404472</v>
      </c>
      <c r="L69" s="7">
        <v>99.849068322981367</v>
      </c>
      <c r="M69" s="7">
        <v>100</v>
      </c>
      <c r="N69" s="7">
        <v>100</v>
      </c>
      <c r="O69" s="7">
        <v>99.430750988142279</v>
      </c>
      <c r="P69" s="7">
        <v>100</v>
      </c>
      <c r="Q69" s="7">
        <v>100</v>
      </c>
      <c r="R69" s="7">
        <v>100</v>
      </c>
      <c r="S69" s="7">
        <v>100</v>
      </c>
      <c r="T69" s="7">
        <v>100</v>
      </c>
      <c r="U69" s="7">
        <v>100</v>
      </c>
      <c r="V69" s="7">
        <v>100</v>
      </c>
      <c r="W69" s="7">
        <v>99.37391304347824</v>
      </c>
      <c r="X69" s="7">
        <v>100</v>
      </c>
      <c r="Y69" s="7">
        <f t="shared" si="8"/>
        <v>0.62608695652176038</v>
      </c>
      <c r="Z69" s="7"/>
    </row>
    <row r="70" spans="1:26" ht="21" customHeight="1" x14ac:dyDescent="0.25">
      <c r="A70" s="5">
        <v>61</v>
      </c>
      <c r="B70" s="3" t="s">
        <v>140</v>
      </c>
      <c r="C70" s="23">
        <v>2</v>
      </c>
      <c r="D70" s="10">
        <v>57.11821880128516</v>
      </c>
      <c r="E70" s="7">
        <v>71.082861963868822</v>
      </c>
      <c r="F70" s="7">
        <v>75.506429941784631</v>
      </c>
      <c r="G70" s="7">
        <v>86.844747738912488</v>
      </c>
      <c r="H70" s="7">
        <v>99.044023101231318</v>
      </c>
      <c r="I70" s="7">
        <v>98.670535033235254</v>
      </c>
      <c r="J70" s="7">
        <v>86.262051544946289</v>
      </c>
      <c r="K70" s="7">
        <v>45.079037469877051</v>
      </c>
      <c r="L70" s="7">
        <v>84.632994742185929</v>
      </c>
      <c r="M70" s="7">
        <v>76.751735756657411</v>
      </c>
      <c r="N70" s="7" t="s">
        <v>83</v>
      </c>
      <c r="O70" s="7" t="s">
        <v>83</v>
      </c>
      <c r="P70" s="7" t="s">
        <v>83</v>
      </c>
      <c r="Q70" s="7" t="s">
        <v>83</v>
      </c>
      <c r="R70" s="7" t="s">
        <v>83</v>
      </c>
      <c r="S70" s="7" t="s">
        <v>83</v>
      </c>
      <c r="T70" s="7" t="s">
        <v>83</v>
      </c>
      <c r="U70" s="7" t="s">
        <v>83</v>
      </c>
      <c r="V70" s="7" t="s">
        <v>83</v>
      </c>
      <c r="W70" s="7" t="s">
        <v>83</v>
      </c>
      <c r="X70" s="7" t="s">
        <v>83</v>
      </c>
      <c r="Y70" s="7" t="s">
        <v>83</v>
      </c>
      <c r="Z70" s="7"/>
    </row>
    <row r="71" spans="1:26" ht="21" customHeight="1" x14ac:dyDescent="0.25">
      <c r="A71" s="5">
        <v>62</v>
      </c>
      <c r="B71" s="3" t="s">
        <v>63</v>
      </c>
      <c r="C71" s="23">
        <v>2</v>
      </c>
      <c r="D71" s="10">
        <v>34.77177682144611</v>
      </c>
      <c r="E71" s="7">
        <v>63.34765137164748</v>
      </c>
      <c r="F71" s="7">
        <v>65.760348133314494</v>
      </c>
      <c r="G71" s="7">
        <v>74.617532797738747</v>
      </c>
      <c r="H71" s="7">
        <v>95.316498718672605</v>
      </c>
      <c r="I71" s="7">
        <v>91.35048767657463</v>
      </c>
      <c r="J71" s="7">
        <v>57.336840470209481</v>
      </c>
      <c r="K71" s="7">
        <v>32.763802996604589</v>
      </c>
      <c r="L71" s="7">
        <v>33.43146317372446</v>
      </c>
      <c r="M71" s="7" t="s">
        <v>83</v>
      </c>
      <c r="N71" s="7">
        <v>79.419073744547148</v>
      </c>
      <c r="O71" s="7">
        <v>94.719870448179279</v>
      </c>
      <c r="P71" s="7">
        <v>100</v>
      </c>
      <c r="Q71" s="7">
        <v>100</v>
      </c>
      <c r="R71" s="7">
        <v>100</v>
      </c>
      <c r="S71" s="7">
        <v>99.711538461538467</v>
      </c>
      <c r="T71" s="7">
        <v>100</v>
      </c>
      <c r="U71" s="7">
        <v>98.316187002652541</v>
      </c>
      <c r="V71" s="7">
        <v>100.00000000000001</v>
      </c>
      <c r="W71" s="7">
        <v>95.64890806657111</v>
      </c>
      <c r="X71" s="7">
        <v>100</v>
      </c>
      <c r="Y71" s="7">
        <f t="shared" si="8"/>
        <v>4.35109193342889</v>
      </c>
      <c r="Z71" s="7"/>
    </row>
    <row r="72" spans="1:26" ht="21" customHeight="1" x14ac:dyDescent="0.25">
      <c r="A72" s="5">
        <v>63</v>
      </c>
      <c r="B72" s="3" t="s">
        <v>82</v>
      </c>
      <c r="C72" s="23">
        <v>2</v>
      </c>
      <c r="D72" s="10">
        <v>61.08033671134357</v>
      </c>
      <c r="E72" s="7">
        <v>78.465909090909093</v>
      </c>
      <c r="F72" s="7">
        <v>87.518939393939405</v>
      </c>
      <c r="G72" s="7">
        <v>79.312770562770567</v>
      </c>
      <c r="H72" s="7">
        <v>100</v>
      </c>
      <c r="I72" s="7">
        <v>100</v>
      </c>
      <c r="J72" s="7">
        <v>100</v>
      </c>
      <c r="K72" s="7">
        <v>76.555483856864925</v>
      </c>
      <c r="L72" s="7">
        <v>95.8134240439867</v>
      </c>
      <c r="M72" s="7">
        <v>94.070490013341114</v>
      </c>
      <c r="N72" s="7">
        <v>98.549424999552855</v>
      </c>
      <c r="O72" s="7">
        <v>97.176717630195881</v>
      </c>
      <c r="P72" s="7">
        <v>100</v>
      </c>
      <c r="Q72" s="7">
        <v>100</v>
      </c>
      <c r="R72" s="7">
        <v>100</v>
      </c>
      <c r="S72" s="7">
        <v>93.287374490293416</v>
      </c>
      <c r="T72" s="7">
        <v>100</v>
      </c>
      <c r="U72" s="7">
        <v>98.095652173913038</v>
      </c>
      <c r="V72" s="7">
        <v>99.999999999999986</v>
      </c>
      <c r="W72" s="7">
        <v>100</v>
      </c>
      <c r="X72" s="7">
        <v>100</v>
      </c>
      <c r="Y72" s="7">
        <f t="shared" si="8"/>
        <v>0</v>
      </c>
      <c r="Z72" s="7"/>
    </row>
    <row r="73" spans="1:26" ht="21" customHeight="1" x14ac:dyDescent="0.25">
      <c r="A73" s="5">
        <v>64</v>
      </c>
      <c r="B73" s="3" t="s">
        <v>93</v>
      </c>
      <c r="C73" s="23">
        <v>2</v>
      </c>
      <c r="D73" s="10" t="s">
        <v>83</v>
      </c>
      <c r="E73" s="7" t="s">
        <v>83</v>
      </c>
      <c r="F73" s="7" t="s">
        <v>83</v>
      </c>
      <c r="G73" s="7" t="s">
        <v>83</v>
      </c>
      <c r="H73" s="7" t="s">
        <v>83</v>
      </c>
      <c r="I73" s="7">
        <v>95.699644255266264</v>
      </c>
      <c r="J73" s="7">
        <v>82.18601592915094</v>
      </c>
      <c r="K73" s="7">
        <v>85.46516732214495</v>
      </c>
      <c r="L73" s="7">
        <v>94.286639334221746</v>
      </c>
      <c r="M73" s="7">
        <v>86.599083397420998</v>
      </c>
      <c r="N73" s="7">
        <v>94.618925831202048</v>
      </c>
      <c r="O73" s="7">
        <v>97.446329568616733</v>
      </c>
      <c r="P73" s="7">
        <v>99.595652173913038</v>
      </c>
      <c r="Q73" s="7">
        <v>99.200767263427096</v>
      </c>
      <c r="R73" s="7">
        <v>99.513810741687962</v>
      </c>
      <c r="S73" s="7">
        <v>95.673334925943621</v>
      </c>
      <c r="T73" s="7">
        <v>99.999999999999986</v>
      </c>
      <c r="U73" s="7">
        <v>95.15285007997673</v>
      </c>
      <c r="V73" s="7">
        <v>99.999999999999986</v>
      </c>
      <c r="W73" s="7">
        <v>92.914309847830367</v>
      </c>
      <c r="X73" s="7">
        <v>100</v>
      </c>
      <c r="Y73" s="7">
        <f t="shared" si="8"/>
        <v>7.0856901521696329</v>
      </c>
      <c r="Z73" s="7"/>
    </row>
    <row r="74" spans="1:26" ht="21" customHeight="1" x14ac:dyDescent="0.25">
      <c r="A74" s="5">
        <v>65</v>
      </c>
      <c r="B74" s="3" t="s">
        <v>64</v>
      </c>
      <c r="C74" s="23">
        <v>2</v>
      </c>
      <c r="D74" s="10">
        <v>85.845994267618977</v>
      </c>
      <c r="E74" s="7">
        <v>94.261965655827524</v>
      </c>
      <c r="F74" s="7">
        <v>98.216965046888305</v>
      </c>
      <c r="G74" s="7">
        <v>75.800180396666391</v>
      </c>
      <c r="H74" s="7">
        <v>95.668291611769874</v>
      </c>
      <c r="I74" s="7">
        <v>83.036689695641115</v>
      </c>
      <c r="J74" s="7">
        <v>94.763431354096312</v>
      </c>
      <c r="K74" s="7">
        <v>62.67638389310455</v>
      </c>
      <c r="L74" s="7">
        <v>35.03766996612945</v>
      </c>
      <c r="M74" s="7">
        <v>43.981328316474759</v>
      </c>
      <c r="N74" s="7">
        <v>73.856155412152532</v>
      </c>
      <c r="O74" s="7">
        <v>69.056002741269168</v>
      </c>
      <c r="P74" s="7">
        <v>87.047996014483402</v>
      </c>
      <c r="Q74" s="7">
        <v>88.967083451205042</v>
      </c>
      <c r="R74" s="7">
        <v>97.499950624532943</v>
      </c>
      <c r="S74" s="7">
        <v>93.807132771199008</v>
      </c>
      <c r="T74" s="7">
        <v>100</v>
      </c>
      <c r="U74" s="7">
        <v>100</v>
      </c>
      <c r="V74" s="7">
        <v>100</v>
      </c>
      <c r="W74" s="7">
        <v>100</v>
      </c>
      <c r="X74" s="7">
        <v>100</v>
      </c>
      <c r="Y74" s="7">
        <f t="shared" si="8"/>
        <v>0</v>
      </c>
      <c r="Z74" s="7"/>
    </row>
    <row r="75" spans="1:26" ht="21" customHeight="1" x14ac:dyDescent="0.25">
      <c r="A75" s="5">
        <v>66</v>
      </c>
      <c r="B75" s="3" t="s">
        <v>65</v>
      </c>
      <c r="C75" s="23">
        <v>2</v>
      </c>
      <c r="D75" s="10">
        <v>57.21730066960329</v>
      </c>
      <c r="E75" s="7">
        <v>77.261971628676434</v>
      </c>
      <c r="F75" s="7">
        <v>89.123075705941432</v>
      </c>
      <c r="G75" s="7">
        <v>72.262895380744354</v>
      </c>
      <c r="H75" s="7">
        <v>84.993721953104114</v>
      </c>
      <c r="I75" s="7">
        <v>84.847785554202176</v>
      </c>
      <c r="J75" s="7">
        <v>90.291013350149427</v>
      </c>
      <c r="K75" s="7">
        <v>54.177251332259075</v>
      </c>
      <c r="L75" s="7">
        <v>50.393713923460446</v>
      </c>
      <c r="M75" s="7">
        <v>72.533751852722432</v>
      </c>
      <c r="N75" s="7">
        <v>72.759860015500507</v>
      </c>
      <c r="O75" s="7">
        <v>86.372542157975502</v>
      </c>
      <c r="P75" s="7">
        <v>99.12326007326007</v>
      </c>
      <c r="Q75" s="7">
        <v>98.718421052631584</v>
      </c>
      <c r="R75" s="7">
        <v>100</v>
      </c>
      <c r="S75" s="7">
        <v>91.23461954711955</v>
      </c>
      <c r="T75" s="7">
        <v>100</v>
      </c>
      <c r="U75" s="7">
        <v>95.126501330439936</v>
      </c>
      <c r="V75" s="7">
        <v>99.999999999999986</v>
      </c>
      <c r="W75" s="7">
        <v>95.864863831820344</v>
      </c>
      <c r="X75" s="7">
        <v>100</v>
      </c>
      <c r="Y75" s="7">
        <f t="shared" ref="Y75:Y137" si="9">X75-W75</f>
        <v>4.1351361681796561</v>
      </c>
      <c r="Z75" s="7"/>
    </row>
    <row r="76" spans="1:26" ht="21" customHeight="1" x14ac:dyDescent="0.25">
      <c r="A76" s="5">
        <v>67</v>
      </c>
      <c r="B76" s="3" t="s">
        <v>66</v>
      </c>
      <c r="C76" s="23">
        <v>2</v>
      </c>
      <c r="D76" s="10">
        <v>88.520514328057587</v>
      </c>
      <c r="E76" s="10">
        <v>87.907770717243778</v>
      </c>
      <c r="F76" s="10">
        <v>93.437819878863749</v>
      </c>
      <c r="G76" s="10">
        <v>87.84337160424117</v>
      </c>
      <c r="H76" s="10">
        <v>93.676501035196679</v>
      </c>
      <c r="I76" s="10">
        <v>89.820009558500601</v>
      </c>
      <c r="J76" s="10">
        <v>88.863770145739437</v>
      </c>
      <c r="K76" s="7">
        <v>63.109886174670571</v>
      </c>
      <c r="L76" s="7">
        <v>54.538427234128292</v>
      </c>
      <c r="M76" s="7">
        <v>70.083758090530253</v>
      </c>
      <c r="N76" s="7">
        <v>85.671050988737022</v>
      </c>
      <c r="O76" s="7">
        <v>93.297765151515165</v>
      </c>
      <c r="P76" s="7">
        <v>100</v>
      </c>
      <c r="Q76" s="7">
        <v>100</v>
      </c>
      <c r="R76" s="7">
        <v>100</v>
      </c>
      <c r="S76" s="7">
        <v>96.677548174442194</v>
      </c>
      <c r="T76" s="7">
        <v>100</v>
      </c>
      <c r="U76" s="7">
        <v>99.4</v>
      </c>
      <c r="V76" s="7">
        <v>100</v>
      </c>
      <c r="W76" s="7">
        <v>100</v>
      </c>
      <c r="X76" s="7">
        <v>100</v>
      </c>
      <c r="Y76" s="7">
        <f t="shared" si="9"/>
        <v>0</v>
      </c>
      <c r="Z76" s="10"/>
    </row>
    <row r="77" spans="1:26" ht="21" customHeight="1" x14ac:dyDescent="0.25">
      <c r="A77" s="5">
        <v>68</v>
      </c>
      <c r="B77" s="3" t="s">
        <v>67</v>
      </c>
      <c r="C77" s="23">
        <v>2</v>
      </c>
      <c r="D77" s="10">
        <v>31.487425160122527</v>
      </c>
      <c r="E77" s="7">
        <v>34.043843984962407</v>
      </c>
      <c r="F77" s="7">
        <v>43.304667919799499</v>
      </c>
      <c r="G77" s="7">
        <v>50.446898496240593</v>
      </c>
      <c r="H77" s="7">
        <v>92.088247863247858</v>
      </c>
      <c r="I77" s="7">
        <v>98.930555555555557</v>
      </c>
      <c r="J77" s="7">
        <v>100</v>
      </c>
      <c r="K77" s="7">
        <v>52.307425301947177</v>
      </c>
      <c r="L77" s="7">
        <v>85.292739099496998</v>
      </c>
      <c r="M77" s="7">
        <v>89.073216890614461</v>
      </c>
      <c r="N77" s="7">
        <v>91.934274961819796</v>
      </c>
      <c r="O77" s="7">
        <v>90.628972406903443</v>
      </c>
      <c r="P77" s="7">
        <v>99.348307692307699</v>
      </c>
      <c r="Q77" s="7">
        <v>91.702473484536455</v>
      </c>
      <c r="R77" s="7">
        <v>92.845851410957863</v>
      </c>
      <c r="S77" s="7">
        <v>87.330467574976296</v>
      </c>
      <c r="T77" s="7">
        <v>98.098760007628172</v>
      </c>
      <c r="U77" s="7">
        <v>97.97459977703457</v>
      </c>
      <c r="V77" s="7">
        <v>99.283897435897444</v>
      </c>
      <c r="W77" s="7">
        <v>98.833398601398599</v>
      </c>
      <c r="X77" s="7">
        <v>100</v>
      </c>
      <c r="Y77" s="7">
        <f t="shared" si="9"/>
        <v>1.1666013986014008</v>
      </c>
      <c r="Z77" s="7"/>
    </row>
    <row r="78" spans="1:26" ht="21" customHeight="1" x14ac:dyDescent="0.25">
      <c r="A78" s="5">
        <v>69</v>
      </c>
      <c r="B78" s="3" t="s">
        <v>109</v>
      </c>
      <c r="C78" s="23">
        <v>2</v>
      </c>
      <c r="D78" s="10" t="s">
        <v>83</v>
      </c>
      <c r="E78" s="7" t="s">
        <v>83</v>
      </c>
      <c r="F78" s="7" t="s">
        <v>83</v>
      </c>
      <c r="G78" s="7" t="s">
        <v>83</v>
      </c>
      <c r="H78" s="7" t="s">
        <v>83</v>
      </c>
      <c r="I78" s="7" t="s">
        <v>83</v>
      </c>
      <c r="J78" s="7" t="s">
        <v>83</v>
      </c>
      <c r="K78" s="7">
        <v>96.690936942959013</v>
      </c>
      <c r="L78" s="7">
        <v>96.372331058771749</v>
      </c>
      <c r="M78" s="7">
        <v>97.618055555555571</v>
      </c>
      <c r="N78" s="7">
        <v>100</v>
      </c>
      <c r="O78" s="7">
        <v>98.251274362818577</v>
      </c>
      <c r="P78" s="7">
        <v>100</v>
      </c>
      <c r="Q78" s="7">
        <v>100</v>
      </c>
      <c r="R78" s="7">
        <v>100</v>
      </c>
      <c r="S78" s="7">
        <v>85.189564561610595</v>
      </c>
      <c r="T78" s="7">
        <v>99.165493443754301</v>
      </c>
      <c r="U78" s="7">
        <v>99.3746437705517</v>
      </c>
      <c r="V78" s="7">
        <v>100</v>
      </c>
      <c r="W78" s="7">
        <v>100</v>
      </c>
      <c r="X78" s="7">
        <v>100</v>
      </c>
      <c r="Y78" s="7">
        <f t="shared" si="9"/>
        <v>0</v>
      </c>
      <c r="Z78" s="7"/>
    </row>
    <row r="79" spans="1:26" ht="21" customHeight="1" x14ac:dyDescent="0.25">
      <c r="A79" s="5">
        <v>70</v>
      </c>
      <c r="B79" s="6" t="s">
        <v>146</v>
      </c>
      <c r="C79" s="23">
        <v>2</v>
      </c>
      <c r="D79" s="10" t="s">
        <v>83</v>
      </c>
      <c r="E79" s="7" t="s">
        <v>83</v>
      </c>
      <c r="F79" s="7" t="s">
        <v>83</v>
      </c>
      <c r="G79" s="7">
        <v>44.583752479404652</v>
      </c>
      <c r="H79" s="7">
        <v>96.693731363983062</v>
      </c>
      <c r="I79" s="7">
        <v>96.739327704568765</v>
      </c>
      <c r="J79" s="7">
        <v>97.84482758620689</v>
      </c>
      <c r="K79" s="7">
        <v>42.870051430515922</v>
      </c>
      <c r="L79" s="7">
        <v>82.397177586101137</v>
      </c>
      <c r="M79" s="7">
        <v>96.088384409707942</v>
      </c>
      <c r="N79" s="7">
        <v>96.237134250553382</v>
      </c>
      <c r="O79" s="7">
        <v>96.885996558518116</v>
      </c>
      <c r="P79" s="7">
        <v>98.177297008547015</v>
      </c>
      <c r="Q79" s="7" t="s">
        <v>83</v>
      </c>
      <c r="R79" s="7" t="s">
        <v>83</v>
      </c>
      <c r="S79" s="7" t="s">
        <v>83</v>
      </c>
      <c r="T79" s="7" t="s">
        <v>83</v>
      </c>
      <c r="U79" s="7" t="s">
        <v>83</v>
      </c>
      <c r="V79" s="7" t="s">
        <v>83</v>
      </c>
      <c r="W79" s="7" t="s">
        <v>83</v>
      </c>
      <c r="X79" s="7" t="s">
        <v>83</v>
      </c>
      <c r="Y79" s="7" t="s">
        <v>83</v>
      </c>
      <c r="Z79" s="7"/>
    </row>
    <row r="80" spans="1:26" ht="21" customHeight="1" x14ac:dyDescent="0.25">
      <c r="A80" s="5">
        <v>71</v>
      </c>
      <c r="B80" s="6" t="s">
        <v>110</v>
      </c>
      <c r="C80" s="23">
        <v>2</v>
      </c>
      <c r="D80" s="10" t="s">
        <v>83</v>
      </c>
      <c r="E80" s="7" t="s">
        <v>83</v>
      </c>
      <c r="F80" s="7" t="s">
        <v>83</v>
      </c>
      <c r="G80" s="7" t="s">
        <v>83</v>
      </c>
      <c r="H80" s="7" t="s">
        <v>83</v>
      </c>
      <c r="I80" s="7" t="s">
        <v>83</v>
      </c>
      <c r="J80" s="7" t="s">
        <v>83</v>
      </c>
      <c r="K80" s="7">
        <v>11.58620186830713</v>
      </c>
      <c r="L80" s="7">
        <v>8.8221511116002631</v>
      </c>
      <c r="M80" s="7">
        <v>8.7164692934184451</v>
      </c>
      <c r="N80" s="7">
        <v>63.407000679573798</v>
      </c>
      <c r="O80" s="7">
        <v>54.254903778848785</v>
      </c>
      <c r="P80" s="7">
        <v>64.085936610041472</v>
      </c>
      <c r="Q80" s="7">
        <v>76.206117090970025</v>
      </c>
      <c r="R80" s="7">
        <v>85.190634659576489</v>
      </c>
      <c r="S80" s="7">
        <v>89.287902391725936</v>
      </c>
      <c r="T80" s="7">
        <v>97.314724736048277</v>
      </c>
      <c r="U80" s="7">
        <v>90.85286835275646</v>
      </c>
      <c r="V80" s="7">
        <v>99.646428571428586</v>
      </c>
      <c r="W80" s="7">
        <v>100.00000000000001</v>
      </c>
      <c r="X80" s="7">
        <v>100.00000000000001</v>
      </c>
      <c r="Y80" s="7">
        <f t="shared" si="9"/>
        <v>0</v>
      </c>
      <c r="Z80" s="7"/>
    </row>
    <row r="81" spans="1:26" ht="21" customHeight="1" x14ac:dyDescent="0.25">
      <c r="A81" s="5">
        <v>72</v>
      </c>
      <c r="B81" s="6" t="s">
        <v>111</v>
      </c>
      <c r="C81" s="23">
        <v>2</v>
      </c>
      <c r="D81" s="10" t="s">
        <v>83</v>
      </c>
      <c r="E81" s="7" t="s">
        <v>83</v>
      </c>
      <c r="F81" s="7" t="s">
        <v>83</v>
      </c>
      <c r="G81" s="7" t="s">
        <v>83</v>
      </c>
      <c r="H81" s="7" t="s">
        <v>83</v>
      </c>
      <c r="I81" s="7" t="s">
        <v>83</v>
      </c>
      <c r="J81" s="7" t="s">
        <v>83</v>
      </c>
      <c r="K81" s="7">
        <v>42.188789037049908</v>
      </c>
      <c r="L81" s="7">
        <v>39.037317899491811</v>
      </c>
      <c r="M81" s="7">
        <v>30.928041125541125</v>
      </c>
      <c r="N81" s="7">
        <v>60.460367595820166</v>
      </c>
      <c r="O81" s="7">
        <v>55.495433239061612</v>
      </c>
      <c r="P81" s="7">
        <v>86.805961007745722</v>
      </c>
      <c r="Q81" s="7">
        <v>89.635642660834463</v>
      </c>
      <c r="R81" s="7">
        <v>93.406199597503957</v>
      </c>
      <c r="S81" s="7">
        <v>87.881423858716715</v>
      </c>
      <c r="T81" s="7">
        <v>94.048442611860892</v>
      </c>
      <c r="U81" s="7">
        <v>87.993663265786012</v>
      </c>
      <c r="V81" s="7">
        <v>97.683755375059704</v>
      </c>
      <c r="W81" s="7">
        <v>96.825305129652946</v>
      </c>
      <c r="X81" s="7">
        <v>98.549641662685133</v>
      </c>
      <c r="Y81" s="7">
        <f t="shared" si="9"/>
        <v>1.7243365330321865</v>
      </c>
      <c r="Z81" s="7"/>
    </row>
    <row r="82" spans="1:26" ht="21" customHeight="1" x14ac:dyDescent="0.25">
      <c r="A82" s="5">
        <v>73</v>
      </c>
      <c r="B82" s="6" t="s">
        <v>136</v>
      </c>
      <c r="C82" s="23">
        <v>2</v>
      </c>
      <c r="D82" s="10" t="s">
        <v>83</v>
      </c>
      <c r="E82" s="7" t="s">
        <v>83</v>
      </c>
      <c r="F82" s="7" t="s">
        <v>83</v>
      </c>
      <c r="G82" s="7" t="s">
        <v>83</v>
      </c>
      <c r="H82" s="7" t="s">
        <v>83</v>
      </c>
      <c r="I82" s="7" t="s">
        <v>83</v>
      </c>
      <c r="J82" s="7" t="s">
        <v>83</v>
      </c>
      <c r="K82" s="7" t="s">
        <v>83</v>
      </c>
      <c r="L82" s="7" t="s">
        <v>83</v>
      </c>
      <c r="M82" s="7" t="s">
        <v>83</v>
      </c>
      <c r="N82" s="7" t="s">
        <v>83</v>
      </c>
      <c r="O82" s="7">
        <v>0</v>
      </c>
      <c r="P82" s="7">
        <v>72.996242236024841</v>
      </c>
      <c r="Q82" s="7">
        <v>99.330769230769221</v>
      </c>
      <c r="R82" s="7">
        <v>99.330769230769221</v>
      </c>
      <c r="S82" s="7">
        <v>89.948068440696048</v>
      </c>
      <c r="T82" s="7">
        <v>94.409810479375693</v>
      </c>
      <c r="U82" s="7">
        <v>94.850167224080252</v>
      </c>
      <c r="V82" s="7">
        <v>95.737792642140448</v>
      </c>
      <c r="W82" s="7">
        <v>93.226462095671479</v>
      </c>
      <c r="X82" s="7">
        <v>97.091555183946497</v>
      </c>
      <c r="Y82" s="7">
        <f t="shared" si="9"/>
        <v>3.8650930882750174</v>
      </c>
      <c r="Z82" s="7"/>
    </row>
    <row r="83" spans="1:26" ht="21" customHeight="1" x14ac:dyDescent="0.25">
      <c r="A83" s="5">
        <v>74</v>
      </c>
      <c r="B83" s="3" t="s">
        <v>85</v>
      </c>
      <c r="C83" s="23">
        <v>2</v>
      </c>
      <c r="D83" s="10">
        <v>51.083694083694084</v>
      </c>
      <c r="E83" s="7">
        <v>64.420922096908939</v>
      </c>
      <c r="F83" s="7">
        <v>93.956086601307192</v>
      </c>
      <c r="G83" s="7">
        <v>78.072802197802204</v>
      </c>
      <c r="H83" s="7">
        <v>100</v>
      </c>
      <c r="I83" s="7">
        <v>100</v>
      </c>
      <c r="J83" s="7">
        <v>98.646245059288532</v>
      </c>
      <c r="K83" s="7">
        <v>84.461346295909692</v>
      </c>
      <c r="L83" s="7">
        <v>84.924636493366506</v>
      </c>
      <c r="M83" s="7">
        <v>82.608268703332499</v>
      </c>
      <c r="N83" s="7">
        <v>75.768668577799019</v>
      </c>
      <c r="O83" s="7">
        <v>89.040630673674144</v>
      </c>
      <c r="P83" s="7">
        <v>97.254849498327758</v>
      </c>
      <c r="Q83" s="7">
        <v>97.500621118012418</v>
      </c>
      <c r="R83" s="7">
        <v>100</v>
      </c>
      <c r="S83" s="7">
        <v>98.69128935532234</v>
      </c>
      <c r="T83" s="7">
        <v>99.999999999999986</v>
      </c>
      <c r="U83" s="7">
        <v>99.339130434782604</v>
      </c>
      <c r="V83" s="7">
        <v>99.999999999999986</v>
      </c>
      <c r="W83" s="7">
        <v>91.275200247322999</v>
      </c>
      <c r="X83" s="7">
        <v>100</v>
      </c>
      <c r="Y83" s="7">
        <f t="shared" si="9"/>
        <v>8.7247997526770007</v>
      </c>
      <c r="Z83" s="7"/>
    </row>
    <row r="84" spans="1:26" ht="21" customHeight="1" x14ac:dyDescent="0.25">
      <c r="A84" s="5">
        <v>75</v>
      </c>
      <c r="B84" s="3" t="s">
        <v>68</v>
      </c>
      <c r="C84" s="23">
        <v>2</v>
      </c>
      <c r="D84" s="10">
        <v>92.157058673308967</v>
      </c>
      <c r="E84" s="10">
        <v>100</v>
      </c>
      <c r="F84" s="10">
        <v>100</v>
      </c>
      <c r="G84" s="10">
        <v>88.480157780815674</v>
      </c>
      <c r="H84" s="10">
        <v>96.756610275689226</v>
      </c>
      <c r="I84" s="10">
        <v>96.567559891089303</v>
      </c>
      <c r="J84" s="10">
        <v>92.375976296430849</v>
      </c>
      <c r="K84" s="7">
        <v>85.325144995428715</v>
      </c>
      <c r="L84" s="7">
        <v>82.652252718149811</v>
      </c>
      <c r="M84" s="7">
        <v>92.447682830879714</v>
      </c>
      <c r="N84" s="7">
        <v>98.945169082125602</v>
      </c>
      <c r="O84" s="7">
        <v>97.138973200712314</v>
      </c>
      <c r="P84" s="7">
        <v>100</v>
      </c>
      <c r="Q84" s="7">
        <v>100</v>
      </c>
      <c r="R84" s="7">
        <v>100</v>
      </c>
      <c r="S84" s="7">
        <v>99.141749554793023</v>
      </c>
      <c r="T84" s="7">
        <v>99.999999999999986</v>
      </c>
      <c r="U84" s="7">
        <v>98.17924032489249</v>
      </c>
      <c r="V84" s="7">
        <v>100</v>
      </c>
      <c r="W84" s="7">
        <v>97.870066889632099</v>
      </c>
      <c r="X84" s="7">
        <v>100</v>
      </c>
      <c r="Y84" s="7">
        <f t="shared" si="9"/>
        <v>2.1299331103679009</v>
      </c>
      <c r="Z84" s="10"/>
    </row>
    <row r="85" spans="1:26" ht="21" customHeight="1" x14ac:dyDescent="0.25">
      <c r="A85" s="5">
        <v>76</v>
      </c>
      <c r="B85" s="3" t="s">
        <v>123</v>
      </c>
      <c r="C85" s="23">
        <v>2</v>
      </c>
      <c r="D85" s="10" t="s">
        <v>83</v>
      </c>
      <c r="E85" s="10" t="s">
        <v>83</v>
      </c>
      <c r="F85" s="10" t="s">
        <v>83</v>
      </c>
      <c r="G85" s="10" t="s">
        <v>83</v>
      </c>
      <c r="H85" s="10" t="s">
        <v>83</v>
      </c>
      <c r="I85" s="10" t="s">
        <v>83</v>
      </c>
      <c r="J85" s="10" t="s">
        <v>83</v>
      </c>
      <c r="K85" s="7" t="s">
        <v>83</v>
      </c>
      <c r="L85" s="7" t="s">
        <v>83</v>
      </c>
      <c r="M85" s="7" t="s">
        <v>83</v>
      </c>
      <c r="N85" s="7">
        <v>91.282562509953806</v>
      </c>
      <c r="O85" s="7">
        <v>60.607685281470452</v>
      </c>
      <c r="P85" s="7">
        <v>99.154381270903002</v>
      </c>
      <c r="Q85" s="7">
        <v>95.807769514669317</v>
      </c>
      <c r="R85" s="7">
        <v>99.79130434782607</v>
      </c>
      <c r="S85" s="7">
        <v>94.173857446900925</v>
      </c>
      <c r="T85" s="7">
        <v>97.345114016418364</v>
      </c>
      <c r="U85" s="7">
        <v>82.24681935947919</v>
      </c>
      <c r="V85" s="7">
        <v>99.999999999999986</v>
      </c>
      <c r="W85" s="7">
        <v>99.846002805049082</v>
      </c>
      <c r="X85" s="7">
        <v>100</v>
      </c>
      <c r="Y85" s="7">
        <f t="shared" si="9"/>
        <v>0.15399719495091801</v>
      </c>
      <c r="Z85" s="10"/>
    </row>
    <row r="86" spans="1:26" ht="21" customHeight="1" x14ac:dyDescent="0.25">
      <c r="A86" s="5">
        <v>77</v>
      </c>
      <c r="B86" s="3" t="s">
        <v>48</v>
      </c>
      <c r="C86" s="23">
        <v>2</v>
      </c>
      <c r="D86" s="10">
        <v>97.999316473000675</v>
      </c>
      <c r="E86" s="7">
        <v>99.999999999999986</v>
      </c>
      <c r="F86" s="7">
        <v>100</v>
      </c>
      <c r="G86" s="7">
        <v>98.402843368752485</v>
      </c>
      <c r="H86" s="7">
        <v>100</v>
      </c>
      <c r="I86" s="7">
        <v>100</v>
      </c>
      <c r="J86" s="7">
        <v>97.525974025974037</v>
      </c>
      <c r="K86" s="7">
        <v>96.614171122994662</v>
      </c>
      <c r="L86" s="7">
        <v>96.761313795853283</v>
      </c>
      <c r="M86" s="7">
        <v>98.952609890109898</v>
      </c>
      <c r="N86" s="24">
        <v>99.972727272727269</v>
      </c>
      <c r="O86" s="7">
        <v>99.837500000000006</v>
      </c>
      <c r="P86" s="7">
        <v>100</v>
      </c>
      <c r="Q86" s="7">
        <v>100</v>
      </c>
      <c r="R86" s="7">
        <v>100</v>
      </c>
      <c r="S86" s="7">
        <v>98.741513753542066</v>
      </c>
      <c r="T86" s="7">
        <v>100</v>
      </c>
      <c r="U86" s="7">
        <v>100</v>
      </c>
      <c r="V86" s="7">
        <v>100</v>
      </c>
      <c r="W86" s="7">
        <v>100</v>
      </c>
      <c r="X86" s="7">
        <v>100</v>
      </c>
      <c r="Y86" s="7">
        <f t="shared" si="9"/>
        <v>0</v>
      </c>
      <c r="Z86" s="7"/>
    </row>
    <row r="87" spans="1:26" ht="21" customHeight="1" x14ac:dyDescent="0.25">
      <c r="A87" s="5">
        <v>78</v>
      </c>
      <c r="B87" s="3" t="s">
        <v>94</v>
      </c>
      <c r="C87" s="23">
        <v>2</v>
      </c>
      <c r="D87" s="10" t="s">
        <v>83</v>
      </c>
      <c r="E87" s="7" t="s">
        <v>83</v>
      </c>
      <c r="F87" s="7" t="s">
        <v>83</v>
      </c>
      <c r="G87" s="7" t="s">
        <v>83</v>
      </c>
      <c r="H87" s="7" t="s">
        <v>83</v>
      </c>
      <c r="I87" s="7">
        <v>72.568440514164195</v>
      </c>
      <c r="J87" s="7">
        <v>75.511627726340663</v>
      </c>
      <c r="K87" s="7">
        <v>65.88585106783205</v>
      </c>
      <c r="L87" s="7">
        <v>88.772173577831808</v>
      </c>
      <c r="M87" s="7">
        <v>84.684583110331076</v>
      </c>
      <c r="N87" s="7">
        <v>99.23731690304578</v>
      </c>
      <c r="O87" s="7">
        <v>98.913345733550329</v>
      </c>
      <c r="P87" s="7">
        <v>100</v>
      </c>
      <c r="Q87" s="7">
        <v>100</v>
      </c>
      <c r="R87" s="7">
        <v>100</v>
      </c>
      <c r="S87" s="7">
        <v>94.503351730862107</v>
      </c>
      <c r="T87" s="7">
        <v>100</v>
      </c>
      <c r="U87" s="7">
        <v>98.997628458498014</v>
      </c>
      <c r="V87" s="7">
        <v>99.999999999999986</v>
      </c>
      <c r="W87" s="7">
        <v>99.999999999999986</v>
      </c>
      <c r="X87" s="7">
        <v>99.999999999999986</v>
      </c>
      <c r="Y87" s="7">
        <f t="shared" si="9"/>
        <v>0</v>
      </c>
      <c r="Z87" s="7"/>
    </row>
    <row r="88" spans="1:26" ht="21" customHeight="1" x14ac:dyDescent="0.25">
      <c r="A88" s="5">
        <v>79</v>
      </c>
      <c r="B88" s="6" t="s">
        <v>43</v>
      </c>
      <c r="C88" s="23">
        <v>2</v>
      </c>
      <c r="D88" s="7">
        <v>78.309522083445529</v>
      </c>
      <c r="E88" s="7">
        <v>90.766960445190108</v>
      </c>
      <c r="F88" s="7">
        <v>92.712673557171172</v>
      </c>
      <c r="G88" s="7">
        <v>84.951328603066571</v>
      </c>
      <c r="H88" s="7">
        <v>96.671189550200253</v>
      </c>
      <c r="I88" s="7">
        <v>98.752351097178689</v>
      </c>
      <c r="J88" s="7">
        <v>89.156963725929245</v>
      </c>
      <c r="K88" s="7">
        <v>90.677400910098896</v>
      </c>
      <c r="L88" s="7">
        <v>88.478531597775117</v>
      </c>
      <c r="M88" s="7">
        <v>84.853280399324277</v>
      </c>
      <c r="N88" s="7">
        <v>100</v>
      </c>
      <c r="O88" s="7">
        <v>99.616416791604195</v>
      </c>
      <c r="P88" s="7">
        <v>100</v>
      </c>
      <c r="Q88" s="7">
        <v>100</v>
      </c>
      <c r="R88" s="7">
        <v>100</v>
      </c>
      <c r="S88" s="7">
        <v>86.362365463465196</v>
      </c>
      <c r="T88" s="7">
        <v>97.300969874115637</v>
      </c>
      <c r="U88" s="7">
        <v>94.47502574152189</v>
      </c>
      <c r="V88" s="7">
        <v>99.428571428571416</v>
      </c>
      <c r="W88" s="7">
        <v>98.457727272727283</v>
      </c>
      <c r="X88" s="7">
        <v>100</v>
      </c>
      <c r="Y88" s="7">
        <f t="shared" si="9"/>
        <v>1.5422727272727172</v>
      </c>
      <c r="Z88" s="7"/>
    </row>
    <row r="89" spans="1:26" ht="21" customHeight="1" x14ac:dyDescent="0.25">
      <c r="A89" s="5">
        <v>80</v>
      </c>
      <c r="B89" s="6" t="s">
        <v>42</v>
      </c>
      <c r="C89" s="23">
        <v>2</v>
      </c>
      <c r="D89" s="7">
        <v>58.876640637406197</v>
      </c>
      <c r="E89" s="7">
        <v>91.730693548875379</v>
      </c>
      <c r="F89" s="7">
        <v>99.186147186147195</v>
      </c>
      <c r="G89" s="7">
        <v>86.303862803862813</v>
      </c>
      <c r="H89" s="7">
        <v>99.368686868686879</v>
      </c>
      <c r="I89" s="7">
        <v>99.205693296602405</v>
      </c>
      <c r="J89" s="7">
        <v>90.475330076934355</v>
      </c>
      <c r="K89" s="7">
        <v>48.561710630750895</v>
      </c>
      <c r="L89" s="7">
        <v>62.617453679940553</v>
      </c>
      <c r="M89" s="7">
        <v>81.048733444730885</v>
      </c>
      <c r="N89" s="7">
        <v>82.510428639344411</v>
      </c>
      <c r="O89" s="7">
        <v>83.102532722476013</v>
      </c>
      <c r="P89" s="7">
        <v>95.409866220735779</v>
      </c>
      <c r="Q89" s="7">
        <v>92.502474369430871</v>
      </c>
      <c r="R89" s="7">
        <v>95.9036359292881</v>
      </c>
      <c r="S89" s="7">
        <v>96.445848998143475</v>
      </c>
      <c r="T89" s="7">
        <v>99.620735785953173</v>
      </c>
      <c r="U89" s="7">
        <v>97.613354037267072</v>
      </c>
      <c r="V89" s="7">
        <v>100</v>
      </c>
      <c r="W89" s="7">
        <v>99.999999999999986</v>
      </c>
      <c r="X89" s="7">
        <v>99.999999999999986</v>
      </c>
      <c r="Y89" s="7">
        <f t="shared" si="9"/>
        <v>0</v>
      </c>
      <c r="Z89" s="7"/>
    </row>
    <row r="90" spans="1:26" ht="21" customHeight="1" x14ac:dyDescent="0.25">
      <c r="A90" s="5">
        <v>81</v>
      </c>
      <c r="B90" s="3" t="s">
        <v>69</v>
      </c>
      <c r="C90" s="23">
        <v>2</v>
      </c>
      <c r="D90" s="10">
        <v>100</v>
      </c>
      <c r="E90" s="7">
        <v>100</v>
      </c>
      <c r="F90" s="7">
        <v>100</v>
      </c>
      <c r="G90" s="7">
        <v>97.077825201226716</v>
      </c>
      <c r="H90" s="7">
        <v>100</v>
      </c>
      <c r="I90" s="7">
        <v>97.976551226551237</v>
      </c>
      <c r="J90" s="7">
        <v>98.146645021645043</v>
      </c>
      <c r="K90" s="7">
        <v>97.34244709238132</v>
      </c>
      <c r="L90" s="7">
        <v>97.520178987249437</v>
      </c>
      <c r="M90" s="7">
        <v>94.428578774167022</v>
      </c>
      <c r="N90" s="7">
        <v>99.625</v>
      </c>
      <c r="O90" s="7">
        <v>99.027355764440145</v>
      </c>
      <c r="P90" s="7">
        <v>100</v>
      </c>
      <c r="Q90" s="7">
        <v>100</v>
      </c>
      <c r="R90" s="7">
        <v>100</v>
      </c>
      <c r="S90" s="7">
        <v>90.824616977225674</v>
      </c>
      <c r="T90" s="7">
        <v>99.999999999999986</v>
      </c>
      <c r="U90" s="7">
        <v>100</v>
      </c>
      <c r="V90" s="7">
        <v>100</v>
      </c>
      <c r="W90" s="7">
        <v>100</v>
      </c>
      <c r="X90" s="7">
        <v>100</v>
      </c>
      <c r="Y90" s="7">
        <f t="shared" si="9"/>
        <v>0</v>
      </c>
      <c r="Z90" s="7"/>
    </row>
    <row r="91" spans="1:26" ht="21" customHeight="1" x14ac:dyDescent="0.25">
      <c r="A91" s="5">
        <v>82</v>
      </c>
      <c r="B91" s="3" t="s">
        <v>84</v>
      </c>
      <c r="C91" s="23">
        <v>2</v>
      </c>
      <c r="D91" s="10">
        <v>81.602719744024071</v>
      </c>
      <c r="E91" s="7">
        <v>88.395015455677211</v>
      </c>
      <c r="F91" s="7">
        <v>92.66266835016836</v>
      </c>
      <c r="G91" s="7">
        <v>90.467547498797472</v>
      </c>
      <c r="H91" s="7">
        <v>94.925790644540641</v>
      </c>
      <c r="I91" s="7">
        <v>89.904160654160634</v>
      </c>
      <c r="J91" s="7">
        <v>91.321430516651091</v>
      </c>
      <c r="K91" s="7">
        <v>54.149085712170759</v>
      </c>
      <c r="L91" s="7">
        <v>72.924121119122802</v>
      </c>
      <c r="M91" s="7">
        <v>81.924893942049991</v>
      </c>
      <c r="N91" s="7">
        <v>92.433396007344399</v>
      </c>
      <c r="O91" s="7">
        <v>90.483277433126858</v>
      </c>
      <c r="P91" s="7">
        <v>97.192752492960295</v>
      </c>
      <c r="Q91" s="7">
        <v>82.393748850183641</v>
      </c>
      <c r="R91" s="7">
        <v>90.989178233531163</v>
      </c>
      <c r="S91" s="7">
        <v>80.049294049484644</v>
      </c>
      <c r="T91" s="7">
        <v>95.100134453781507</v>
      </c>
      <c r="U91" s="7">
        <v>90.337460283675227</v>
      </c>
      <c r="V91" s="7">
        <v>93.558692970903039</v>
      </c>
      <c r="W91" s="7">
        <v>92.675529554421246</v>
      </c>
      <c r="X91" s="7">
        <v>96.30959689722043</v>
      </c>
      <c r="Y91" s="7">
        <f t="shared" si="9"/>
        <v>3.6340673427991845</v>
      </c>
      <c r="Z91" s="7"/>
    </row>
    <row r="92" spans="1:26" ht="21" customHeight="1" x14ac:dyDescent="0.25">
      <c r="A92" s="5">
        <v>83</v>
      </c>
      <c r="B92" s="3" t="s">
        <v>90</v>
      </c>
      <c r="C92" s="23">
        <v>2</v>
      </c>
      <c r="D92" s="10" t="s">
        <v>83</v>
      </c>
      <c r="E92" s="7" t="s">
        <v>83</v>
      </c>
      <c r="F92" s="7" t="s">
        <v>83</v>
      </c>
      <c r="G92" s="7">
        <v>75.082684477993396</v>
      </c>
      <c r="H92" s="7">
        <v>96</v>
      </c>
      <c r="I92" s="7">
        <v>97.666666666666657</v>
      </c>
      <c r="J92" s="7">
        <v>100</v>
      </c>
      <c r="K92" s="7">
        <v>83.56738731254984</v>
      </c>
      <c r="L92" s="7">
        <v>80.639977542121102</v>
      </c>
      <c r="M92" s="7">
        <v>89.207931562455485</v>
      </c>
      <c r="N92" s="7">
        <v>80.950756802163454</v>
      </c>
      <c r="O92" s="7">
        <v>92.521723391697819</v>
      </c>
      <c r="P92" s="7">
        <v>99.682608695652164</v>
      </c>
      <c r="Q92" s="7">
        <v>97.274068627450987</v>
      </c>
      <c r="R92" s="7">
        <v>100</v>
      </c>
      <c r="S92" s="7">
        <v>80.144154477460432</v>
      </c>
      <c r="T92" s="7">
        <v>100</v>
      </c>
      <c r="U92" s="7">
        <v>99.999999999999986</v>
      </c>
      <c r="V92" s="7">
        <v>100</v>
      </c>
      <c r="W92" s="7">
        <v>100</v>
      </c>
      <c r="X92" s="7">
        <v>100</v>
      </c>
      <c r="Y92" s="7">
        <f t="shared" si="9"/>
        <v>0</v>
      </c>
      <c r="Z92" s="7"/>
    </row>
    <row r="93" spans="1:26" ht="21" customHeight="1" x14ac:dyDescent="0.25">
      <c r="A93" s="5">
        <v>84</v>
      </c>
      <c r="B93" s="3" t="s">
        <v>70</v>
      </c>
      <c r="C93" s="23">
        <v>2</v>
      </c>
      <c r="D93" s="10">
        <v>87.75694401292489</v>
      </c>
      <c r="E93" s="7">
        <v>95.153853837492278</v>
      </c>
      <c r="F93" s="7">
        <v>97.466112580529057</v>
      </c>
      <c r="G93" s="7">
        <v>93.412512250079104</v>
      </c>
      <c r="H93" s="7">
        <v>100</v>
      </c>
      <c r="I93" s="7">
        <v>100</v>
      </c>
      <c r="J93" s="7">
        <v>100</v>
      </c>
      <c r="K93" s="7">
        <v>60.276002583570389</v>
      </c>
      <c r="L93" s="7">
        <v>61.829946875223072</v>
      </c>
      <c r="M93" s="7">
        <v>80.49252206381621</v>
      </c>
      <c r="N93" s="7">
        <v>77.780443567515178</v>
      </c>
      <c r="O93" s="7">
        <v>90.514337593352934</v>
      </c>
      <c r="P93" s="7">
        <v>98.330534575324961</v>
      </c>
      <c r="Q93" s="7">
        <v>95.233958650224366</v>
      </c>
      <c r="R93" s="7">
        <v>99.631516850270515</v>
      </c>
      <c r="S93" s="7">
        <v>98.632940672520874</v>
      </c>
      <c r="T93" s="7">
        <v>100</v>
      </c>
      <c r="U93" s="7">
        <v>99.999999999999986</v>
      </c>
      <c r="V93" s="7">
        <v>100</v>
      </c>
      <c r="W93" s="7">
        <v>98.604896237977499</v>
      </c>
      <c r="X93" s="7">
        <v>100</v>
      </c>
      <c r="Y93" s="7">
        <f t="shared" si="9"/>
        <v>1.3951037620225009</v>
      </c>
      <c r="Z93" s="7"/>
    </row>
    <row r="94" spans="1:26" ht="21" customHeight="1" x14ac:dyDescent="0.25">
      <c r="A94" s="5">
        <v>85</v>
      </c>
      <c r="B94" s="3" t="s">
        <v>71</v>
      </c>
      <c r="C94" s="23">
        <v>2</v>
      </c>
      <c r="D94" s="10">
        <v>54.575431346962446</v>
      </c>
      <c r="E94" s="7">
        <v>98.563948306595378</v>
      </c>
      <c r="F94" s="7">
        <v>99.280303030303045</v>
      </c>
      <c r="G94" s="7">
        <v>92.975798626660691</v>
      </c>
      <c r="H94" s="7">
        <v>100</v>
      </c>
      <c r="I94" s="7">
        <v>100</v>
      </c>
      <c r="J94" s="7">
        <v>100</v>
      </c>
      <c r="K94" s="7">
        <v>93.036242465973913</v>
      </c>
      <c r="L94" s="7">
        <v>68.096985083831399</v>
      </c>
      <c r="M94" s="7">
        <v>82.381198589004086</v>
      </c>
      <c r="N94" s="7">
        <v>81.477522159568181</v>
      </c>
      <c r="O94" s="7">
        <v>79.217117901438854</v>
      </c>
      <c r="P94" s="7">
        <v>96.180561723144649</v>
      </c>
      <c r="Q94" s="7">
        <v>93.817510142640799</v>
      </c>
      <c r="R94" s="7">
        <v>97.492706578050758</v>
      </c>
      <c r="S94" s="7">
        <v>99.419607843137257</v>
      </c>
      <c r="T94" s="7">
        <v>100</v>
      </c>
      <c r="U94" s="7">
        <v>95.448799027059877</v>
      </c>
      <c r="V94" s="7">
        <v>100</v>
      </c>
      <c r="W94" s="7">
        <v>99.613145266831452</v>
      </c>
      <c r="X94" s="7">
        <v>100</v>
      </c>
      <c r="Y94" s="7">
        <f t="shared" si="9"/>
        <v>0.38685473316854768</v>
      </c>
      <c r="Z94" s="7"/>
    </row>
    <row r="95" spans="1:26" ht="21" customHeight="1" x14ac:dyDescent="0.25">
      <c r="A95" s="5">
        <v>86</v>
      </c>
      <c r="B95" s="3" t="s">
        <v>72</v>
      </c>
      <c r="C95" s="23">
        <v>2</v>
      </c>
      <c r="D95" s="10">
        <v>83.123624278086524</v>
      </c>
      <c r="E95" s="7">
        <v>91.225827562409265</v>
      </c>
      <c r="F95" s="7">
        <v>99.432783608195891</v>
      </c>
      <c r="G95" s="7">
        <v>89.22274996955305</v>
      </c>
      <c r="H95" s="7">
        <v>100</v>
      </c>
      <c r="I95" s="7">
        <v>98.740259740259759</v>
      </c>
      <c r="J95" s="7">
        <v>100</v>
      </c>
      <c r="K95" s="7">
        <v>84.780406373338849</v>
      </c>
      <c r="L95" s="7">
        <v>88.311557318977862</v>
      </c>
      <c r="M95" s="7">
        <v>88.931196314901456</v>
      </c>
      <c r="N95" s="7">
        <v>100</v>
      </c>
      <c r="O95" s="7">
        <v>100</v>
      </c>
      <c r="P95" s="7">
        <v>100</v>
      </c>
      <c r="Q95" s="7">
        <v>93.553176005580085</v>
      </c>
      <c r="R95" s="7">
        <v>97.972670807453397</v>
      </c>
      <c r="S95" s="7">
        <v>100</v>
      </c>
      <c r="T95" s="7">
        <v>100</v>
      </c>
      <c r="U95" s="7">
        <v>99.999999999999986</v>
      </c>
      <c r="V95" s="7">
        <v>100</v>
      </c>
      <c r="W95" s="7">
        <v>99.999999999999986</v>
      </c>
      <c r="X95" s="7">
        <v>99.999999999999986</v>
      </c>
      <c r="Y95" s="7">
        <f t="shared" si="9"/>
        <v>0</v>
      </c>
      <c r="Z95" s="7"/>
    </row>
    <row r="96" spans="1:26" ht="21" customHeight="1" x14ac:dyDescent="0.25">
      <c r="A96" s="5">
        <v>87</v>
      </c>
      <c r="B96" s="3" t="s">
        <v>33</v>
      </c>
      <c r="C96" s="23">
        <v>2</v>
      </c>
      <c r="D96" s="10">
        <v>34.05362838915471</v>
      </c>
      <c r="E96" s="7">
        <v>81.482558310907592</v>
      </c>
      <c r="F96" s="7">
        <v>82.223352604333485</v>
      </c>
      <c r="G96" s="7">
        <v>81.577286748339375</v>
      </c>
      <c r="H96" s="7">
        <v>81.728801899854531</v>
      </c>
      <c r="I96" s="7">
        <v>72.732589778642406</v>
      </c>
      <c r="J96" s="7">
        <v>90.186359825713893</v>
      </c>
      <c r="K96" s="7">
        <v>79.230475955583131</v>
      </c>
      <c r="L96" s="7">
        <v>92.65597826086956</v>
      </c>
      <c r="M96" s="7">
        <v>85.999821477196235</v>
      </c>
      <c r="N96" s="7">
        <v>85.32608869115063</v>
      </c>
      <c r="O96" s="7">
        <v>83.63667315828306</v>
      </c>
      <c r="P96" s="7">
        <v>98.289162679425843</v>
      </c>
      <c r="Q96" s="7">
        <v>93.521096012615729</v>
      </c>
      <c r="R96" s="7">
        <v>97.156451221412851</v>
      </c>
      <c r="S96" s="7">
        <v>98.408185868702475</v>
      </c>
      <c r="T96" s="7">
        <v>100</v>
      </c>
      <c r="U96" s="7">
        <v>97.211162568851876</v>
      </c>
      <c r="V96" s="7">
        <v>100</v>
      </c>
      <c r="W96" s="7">
        <v>100</v>
      </c>
      <c r="X96" s="7">
        <v>100</v>
      </c>
      <c r="Y96" s="7">
        <f t="shared" si="9"/>
        <v>0</v>
      </c>
      <c r="Z96" s="7"/>
    </row>
    <row r="97" spans="1:26" ht="21" customHeight="1" x14ac:dyDescent="0.25">
      <c r="A97" s="5">
        <v>88</v>
      </c>
      <c r="B97" s="3" t="s">
        <v>34</v>
      </c>
      <c r="C97" s="23">
        <v>2</v>
      </c>
      <c r="D97" s="10">
        <v>44.51579785954786</v>
      </c>
      <c r="E97" s="7">
        <v>88.333781897926627</v>
      </c>
      <c r="F97" s="7">
        <v>90.513684780132152</v>
      </c>
      <c r="G97" s="7">
        <v>88.428551650591118</v>
      </c>
      <c r="H97" s="7">
        <v>92.515945798840534</v>
      </c>
      <c r="I97" s="7">
        <v>87.167012385762362</v>
      </c>
      <c r="J97" s="7">
        <v>84.976461586658942</v>
      </c>
      <c r="K97" s="7">
        <v>45.666926214762313</v>
      </c>
      <c r="L97" s="7">
        <v>42.926873741413125</v>
      </c>
      <c r="M97" s="7">
        <v>38.940216298158468</v>
      </c>
      <c r="N97" s="7">
        <v>92.139591291061876</v>
      </c>
      <c r="O97" s="7">
        <v>96.944909387997626</v>
      </c>
      <c r="P97" s="7">
        <v>100</v>
      </c>
      <c r="Q97" s="7">
        <v>98.466470588235296</v>
      </c>
      <c r="R97" s="7">
        <v>100</v>
      </c>
      <c r="S97" s="7">
        <v>100</v>
      </c>
      <c r="T97" s="7">
        <v>100</v>
      </c>
      <c r="U97" s="7">
        <v>100</v>
      </c>
      <c r="V97" s="7">
        <v>100</v>
      </c>
      <c r="W97" s="7">
        <v>100</v>
      </c>
      <c r="X97" s="7">
        <v>100</v>
      </c>
      <c r="Y97" s="7">
        <f t="shared" si="9"/>
        <v>0</v>
      </c>
      <c r="Z97" s="7"/>
    </row>
    <row r="98" spans="1:26" ht="21" customHeight="1" x14ac:dyDescent="0.25">
      <c r="A98" s="5">
        <v>89</v>
      </c>
      <c r="B98" s="3" t="s">
        <v>91</v>
      </c>
      <c r="C98" s="23">
        <v>2</v>
      </c>
      <c r="D98" s="10" t="s">
        <v>83</v>
      </c>
      <c r="E98" s="7" t="s">
        <v>83</v>
      </c>
      <c r="F98" s="7" t="s">
        <v>83</v>
      </c>
      <c r="G98" s="7">
        <v>92.473034541216364</v>
      </c>
      <c r="H98" s="7">
        <v>99.393939393939405</v>
      </c>
      <c r="I98" s="7">
        <v>99.275362318840564</v>
      </c>
      <c r="J98" s="7">
        <v>98.808080808080817</v>
      </c>
      <c r="K98" s="7">
        <v>87.991143724696357</v>
      </c>
      <c r="L98" s="7">
        <v>97.363726567550088</v>
      </c>
      <c r="M98" s="7">
        <v>95.06366344034646</v>
      </c>
      <c r="N98" s="7">
        <v>97.994509476031197</v>
      </c>
      <c r="O98" s="7">
        <v>97.546709173179764</v>
      </c>
      <c r="P98" s="7">
        <v>99.925000000000011</v>
      </c>
      <c r="Q98" s="7">
        <v>98.711082038166438</v>
      </c>
      <c r="R98" s="7">
        <v>100</v>
      </c>
      <c r="S98" s="7">
        <v>99.517190635451499</v>
      </c>
      <c r="T98" s="7">
        <v>100</v>
      </c>
      <c r="U98" s="7">
        <v>100</v>
      </c>
      <c r="V98" s="7">
        <v>100</v>
      </c>
      <c r="W98" s="7">
        <v>100</v>
      </c>
      <c r="X98" s="7">
        <v>100</v>
      </c>
      <c r="Y98" s="7">
        <f t="shared" si="9"/>
        <v>0</v>
      </c>
      <c r="Z98" s="7"/>
    </row>
    <row r="99" spans="1:26" ht="21" customHeight="1" x14ac:dyDescent="0.25">
      <c r="A99" s="5">
        <v>90</v>
      </c>
      <c r="B99" s="3" t="s">
        <v>36</v>
      </c>
      <c r="C99" s="23">
        <v>2</v>
      </c>
      <c r="D99" s="10">
        <v>78.228506873243703</v>
      </c>
      <c r="E99" s="7">
        <v>98.286706349206355</v>
      </c>
      <c r="F99" s="7">
        <v>99.049603174603178</v>
      </c>
      <c r="G99" s="7">
        <v>93.302076832397205</v>
      </c>
      <c r="H99" s="7">
        <v>98.713768115942017</v>
      </c>
      <c r="I99" s="7">
        <v>97.638095158430104</v>
      </c>
      <c r="J99" s="7">
        <v>95.080853174603178</v>
      </c>
      <c r="K99" s="7">
        <v>93.356382503770746</v>
      </c>
      <c r="L99" s="7">
        <v>86.793611594597351</v>
      </c>
      <c r="M99" s="7">
        <v>88.48302803303396</v>
      </c>
      <c r="N99" s="7">
        <v>93.151964928058888</v>
      </c>
      <c r="O99" s="7">
        <v>92.155072177609256</v>
      </c>
      <c r="P99" s="7">
        <v>99.169846153846152</v>
      </c>
      <c r="Q99" s="7">
        <v>98.105219780219784</v>
      </c>
      <c r="R99" s="7">
        <v>98.262912087912099</v>
      </c>
      <c r="S99" s="7">
        <v>93.403785595478695</v>
      </c>
      <c r="T99" s="7">
        <v>100</v>
      </c>
      <c r="U99" s="7">
        <v>100</v>
      </c>
      <c r="V99" s="7">
        <v>100</v>
      </c>
      <c r="W99" s="7">
        <v>100</v>
      </c>
      <c r="X99" s="7">
        <v>100</v>
      </c>
      <c r="Y99" s="7">
        <f t="shared" si="9"/>
        <v>0</v>
      </c>
      <c r="Z99" s="7"/>
    </row>
    <row r="100" spans="1:26" ht="21" customHeight="1" x14ac:dyDescent="0.25">
      <c r="A100" s="5">
        <v>91</v>
      </c>
      <c r="B100" s="3" t="s">
        <v>73</v>
      </c>
      <c r="C100" s="23">
        <v>2</v>
      </c>
      <c r="D100" s="10">
        <v>76.703284892072077</v>
      </c>
      <c r="E100" s="7">
        <v>89.97276962959856</v>
      </c>
      <c r="F100" s="7">
        <v>90.160516665171684</v>
      </c>
      <c r="G100" s="7">
        <v>92.317730880230869</v>
      </c>
      <c r="H100" s="7">
        <v>99.835858585858588</v>
      </c>
      <c r="I100" s="7">
        <v>99.583333333333343</v>
      </c>
      <c r="J100" s="7">
        <v>92.666619612271774</v>
      </c>
      <c r="K100" s="7">
        <v>62.903871814661215</v>
      </c>
      <c r="L100" s="7">
        <v>61.289568280017193</v>
      </c>
      <c r="M100" s="7">
        <v>79.601536642923662</v>
      </c>
      <c r="N100" s="7">
        <v>78.793929714870316</v>
      </c>
      <c r="O100" s="7">
        <v>96.310957008373649</v>
      </c>
      <c r="P100" s="7">
        <v>100</v>
      </c>
      <c r="Q100" s="7">
        <v>100</v>
      </c>
      <c r="R100" s="7">
        <v>100</v>
      </c>
      <c r="S100" s="7">
        <v>100</v>
      </c>
      <c r="T100" s="7">
        <v>100</v>
      </c>
      <c r="U100" s="7">
        <v>100</v>
      </c>
      <c r="V100" s="7">
        <v>100</v>
      </c>
      <c r="W100" s="7">
        <v>100</v>
      </c>
      <c r="X100" s="7">
        <v>100</v>
      </c>
      <c r="Y100" s="7">
        <f t="shared" si="9"/>
        <v>0</v>
      </c>
      <c r="Z100" s="7"/>
    </row>
    <row r="101" spans="1:26" ht="21" customHeight="1" x14ac:dyDescent="0.25">
      <c r="A101" s="5">
        <v>92</v>
      </c>
      <c r="B101" s="3" t="s">
        <v>1</v>
      </c>
      <c r="C101" s="23">
        <v>3</v>
      </c>
      <c r="D101" s="10">
        <v>52.315417141338202</v>
      </c>
      <c r="E101" s="7">
        <v>95.841649578491683</v>
      </c>
      <c r="F101" s="7">
        <v>98.664271284271294</v>
      </c>
      <c r="G101" s="7">
        <v>93.304762664236335</v>
      </c>
      <c r="H101" s="7">
        <v>96.754005088478777</v>
      </c>
      <c r="I101" s="7">
        <v>87.384183185235813</v>
      </c>
      <c r="J101" s="7">
        <v>65.456351294903925</v>
      </c>
      <c r="K101" s="7">
        <v>48.799871100578407</v>
      </c>
      <c r="L101" s="7">
        <v>42.23070217694211</v>
      </c>
      <c r="M101" s="7">
        <v>95.618692845615911</v>
      </c>
      <c r="N101" s="7">
        <v>98.184382924767533</v>
      </c>
      <c r="O101" s="7">
        <v>95.173292217815629</v>
      </c>
      <c r="P101" s="7">
        <v>100</v>
      </c>
      <c r="Q101" s="7">
        <v>100</v>
      </c>
      <c r="R101" s="7">
        <v>100</v>
      </c>
      <c r="S101" s="7">
        <v>96.836259176450639</v>
      </c>
      <c r="T101" s="7">
        <v>98.293153225797511</v>
      </c>
      <c r="U101" s="7">
        <v>91.260262942186003</v>
      </c>
      <c r="V101" s="7">
        <v>96.789625758856516</v>
      </c>
      <c r="W101" s="7">
        <v>84.763412266466574</v>
      </c>
      <c r="X101" s="7">
        <v>94.458443095366164</v>
      </c>
      <c r="Y101" s="7">
        <f t="shared" si="9"/>
        <v>9.6950308288995899</v>
      </c>
      <c r="Z101" s="7"/>
    </row>
    <row r="102" spans="1:26" ht="21" customHeight="1" x14ac:dyDescent="0.25">
      <c r="A102" s="5">
        <v>93</v>
      </c>
      <c r="B102" s="3" t="s">
        <v>29</v>
      </c>
      <c r="C102" s="23">
        <v>3</v>
      </c>
      <c r="D102" s="10">
        <v>93.624300713905981</v>
      </c>
      <c r="E102" s="7">
        <v>96.567550505050505</v>
      </c>
      <c r="F102" s="7">
        <v>99.344999999999999</v>
      </c>
      <c r="G102" s="7">
        <v>72.702064631275164</v>
      </c>
      <c r="H102" s="7">
        <v>84.279146350725298</v>
      </c>
      <c r="I102" s="7">
        <v>86.10117165443252</v>
      </c>
      <c r="J102" s="7">
        <v>77.694744057112487</v>
      </c>
      <c r="K102" s="7">
        <v>41.797399533321951</v>
      </c>
      <c r="L102" s="7">
        <v>39.373177096697304</v>
      </c>
      <c r="M102" s="7">
        <v>46.460216284256859</v>
      </c>
      <c r="N102" s="7">
        <v>73.067083636902154</v>
      </c>
      <c r="O102" s="7">
        <v>90.633012884551334</v>
      </c>
      <c r="P102" s="7">
        <v>98.03145700453392</v>
      </c>
      <c r="Q102" s="7">
        <v>98.885207100591714</v>
      </c>
      <c r="R102" s="7">
        <v>99.415976331360937</v>
      </c>
      <c r="S102" s="7">
        <v>95.831253746253736</v>
      </c>
      <c r="T102" s="7">
        <v>100</v>
      </c>
      <c r="U102" s="7">
        <v>99.314068047337258</v>
      </c>
      <c r="V102" s="7">
        <v>99.999999999999986</v>
      </c>
      <c r="W102" s="7">
        <v>95.717305514997804</v>
      </c>
      <c r="X102" s="7">
        <v>100</v>
      </c>
      <c r="Y102" s="7">
        <f t="shared" si="9"/>
        <v>4.282694485002196</v>
      </c>
      <c r="Z102" s="7"/>
    </row>
    <row r="103" spans="1:26" ht="21" customHeight="1" x14ac:dyDescent="0.25">
      <c r="A103" s="5">
        <v>94</v>
      </c>
      <c r="B103" s="3" t="s">
        <v>2</v>
      </c>
      <c r="C103" s="23">
        <v>3</v>
      </c>
      <c r="D103" s="10">
        <v>90.835661906743141</v>
      </c>
      <c r="E103" s="7">
        <v>100</v>
      </c>
      <c r="F103" s="7">
        <v>100</v>
      </c>
      <c r="G103" s="7">
        <v>97.065649350649338</v>
      </c>
      <c r="H103" s="7">
        <v>100</v>
      </c>
      <c r="I103" s="7">
        <v>99.733333333333334</v>
      </c>
      <c r="J103" s="7">
        <v>100</v>
      </c>
      <c r="K103" s="7">
        <v>56.902711759846703</v>
      </c>
      <c r="L103" s="7">
        <v>73.208089463859082</v>
      </c>
      <c r="M103" s="7">
        <v>86.954456029736221</v>
      </c>
      <c r="N103" s="7">
        <v>85.214324670885745</v>
      </c>
      <c r="O103" s="7">
        <v>89.300629415177923</v>
      </c>
      <c r="P103" s="7">
        <v>95.883882059969025</v>
      </c>
      <c r="Q103" s="7">
        <v>96.226574707343929</v>
      </c>
      <c r="R103" s="7">
        <v>100</v>
      </c>
      <c r="S103" s="7">
        <v>93.714695056961958</v>
      </c>
      <c r="T103" s="7">
        <v>99.999999999999986</v>
      </c>
      <c r="U103" s="7">
        <v>92.941201106585694</v>
      </c>
      <c r="V103" s="7">
        <v>99.999999999999986</v>
      </c>
      <c r="W103" s="7">
        <v>77.323338595098036</v>
      </c>
      <c r="X103" s="7">
        <v>90.631611002741195</v>
      </c>
      <c r="Y103" s="7">
        <f t="shared" si="9"/>
        <v>13.308272407643159</v>
      </c>
      <c r="Z103" s="7"/>
    </row>
    <row r="104" spans="1:26" ht="21" customHeight="1" x14ac:dyDescent="0.25">
      <c r="A104" s="5">
        <v>95</v>
      </c>
      <c r="B104" s="3" t="s">
        <v>3</v>
      </c>
      <c r="C104" s="23">
        <v>3</v>
      </c>
      <c r="D104" s="10">
        <v>80.928539444813779</v>
      </c>
      <c r="E104" s="7">
        <v>82.797837752850384</v>
      </c>
      <c r="F104" s="7">
        <v>90.836328890407827</v>
      </c>
      <c r="G104" s="7">
        <v>85.482046162001097</v>
      </c>
      <c r="H104" s="7">
        <v>98.810619731146048</v>
      </c>
      <c r="I104" s="7">
        <v>97.987355212355212</v>
      </c>
      <c r="J104" s="7">
        <v>99.613684210526316</v>
      </c>
      <c r="K104" s="7">
        <v>69.82017007899087</v>
      </c>
      <c r="L104" s="7">
        <v>74.032144488567752</v>
      </c>
      <c r="M104" s="7">
        <v>64.179206549606448</v>
      </c>
      <c r="N104" s="7">
        <v>66.853130867779072</v>
      </c>
      <c r="O104" s="7">
        <v>63.375273828008332</v>
      </c>
      <c r="P104" s="7">
        <v>73.301775056794639</v>
      </c>
      <c r="Q104" s="7">
        <v>75.504728230663886</v>
      </c>
      <c r="R104" s="7">
        <v>77.552006337172756</v>
      </c>
      <c r="S104" s="7">
        <v>62.98529458493536</v>
      </c>
      <c r="T104" s="7">
        <v>78.386480183356369</v>
      </c>
      <c r="U104" s="7">
        <v>75.136647936178889</v>
      </c>
      <c r="V104" s="7">
        <v>80.443556779368208</v>
      </c>
      <c r="W104" s="7">
        <v>81.47727670390897</v>
      </c>
      <c r="X104" s="7">
        <v>90.311828907490252</v>
      </c>
      <c r="Y104" s="7">
        <f t="shared" si="9"/>
        <v>8.834552203581282</v>
      </c>
      <c r="Z104" s="7"/>
    </row>
    <row r="105" spans="1:26" ht="21" customHeight="1" x14ac:dyDescent="0.25">
      <c r="A105" s="5">
        <v>96</v>
      </c>
      <c r="B105" s="3" t="s">
        <v>4</v>
      </c>
      <c r="C105" s="23">
        <v>3</v>
      </c>
      <c r="D105" s="10">
        <v>54.077488987620562</v>
      </c>
      <c r="E105" s="7">
        <v>69.16618144832816</v>
      </c>
      <c r="F105" s="7">
        <v>72.547866152512881</v>
      </c>
      <c r="G105" s="7">
        <v>41.346150793650793</v>
      </c>
      <c r="H105" s="7">
        <v>91.534837784581839</v>
      </c>
      <c r="I105" s="7">
        <v>92.418189264333435</v>
      </c>
      <c r="J105" s="7">
        <v>88.247796764638878</v>
      </c>
      <c r="K105" s="7">
        <v>80.851723972272325</v>
      </c>
      <c r="L105" s="7">
        <v>54.631297783413174</v>
      </c>
      <c r="M105" s="7">
        <v>75.1071243706741</v>
      </c>
      <c r="N105" s="7">
        <v>85.764422211010839</v>
      </c>
      <c r="O105" s="7">
        <v>92.910478175670477</v>
      </c>
      <c r="P105" s="7">
        <v>97.919526627218914</v>
      </c>
      <c r="Q105" s="7">
        <v>85.245435400719686</v>
      </c>
      <c r="R105" s="7">
        <v>87.535368076739317</v>
      </c>
      <c r="S105" s="7">
        <v>89.653511616588517</v>
      </c>
      <c r="T105" s="7">
        <v>93.947403493941962</v>
      </c>
      <c r="U105" s="7">
        <v>90.758501563472876</v>
      </c>
      <c r="V105" s="7">
        <v>94.31734259736082</v>
      </c>
      <c r="W105" s="7">
        <v>45.992985445926628</v>
      </c>
      <c r="X105" s="7">
        <v>80.709499739950303</v>
      </c>
      <c r="Y105" s="7">
        <f t="shared" si="9"/>
        <v>34.716514294023675</v>
      </c>
      <c r="Z105" s="7"/>
    </row>
    <row r="106" spans="1:26" ht="21" customHeight="1" x14ac:dyDescent="0.25">
      <c r="A106" s="5">
        <v>97</v>
      </c>
      <c r="B106" s="3" t="s">
        <v>5</v>
      </c>
      <c r="C106" s="23">
        <v>3</v>
      </c>
      <c r="D106" s="10">
        <v>45.756001746791227</v>
      </c>
      <c r="E106" s="10">
        <v>56.173373842971898</v>
      </c>
      <c r="F106" s="10">
        <v>75.608528138528143</v>
      </c>
      <c r="G106" s="10">
        <v>84.322319624819627</v>
      </c>
      <c r="H106" s="10">
        <v>91.490288600288594</v>
      </c>
      <c r="I106" s="10">
        <v>87.648776998863198</v>
      </c>
      <c r="J106" s="10">
        <v>79.723283117187236</v>
      </c>
      <c r="K106" s="7">
        <v>75.216221089180863</v>
      </c>
      <c r="L106" s="7">
        <v>47.739795722828354</v>
      </c>
      <c r="M106" s="7">
        <v>48.550321813128207</v>
      </c>
      <c r="N106" s="7">
        <v>50.224890410592749</v>
      </c>
      <c r="O106" s="7">
        <v>65.445543681841144</v>
      </c>
      <c r="P106" s="7">
        <v>78.022792090852292</v>
      </c>
      <c r="Q106" s="7">
        <v>88.515738706399588</v>
      </c>
      <c r="R106" s="7">
        <v>91.973405815427725</v>
      </c>
      <c r="S106" s="7">
        <v>91.71155908194369</v>
      </c>
      <c r="T106" s="7">
        <v>97.645218115218114</v>
      </c>
      <c r="U106" s="7">
        <v>98.630414201183413</v>
      </c>
      <c r="V106" s="7">
        <v>99.999999999999986</v>
      </c>
      <c r="W106" s="7">
        <v>97.688372204718348</v>
      </c>
      <c r="X106" s="7">
        <v>98.581268731268722</v>
      </c>
      <c r="Y106" s="7">
        <f t="shared" si="9"/>
        <v>0.89289652655037344</v>
      </c>
      <c r="Z106" s="10"/>
    </row>
    <row r="107" spans="1:26" ht="21" customHeight="1" x14ac:dyDescent="0.25">
      <c r="A107" s="5">
        <v>98</v>
      </c>
      <c r="B107" s="3" t="s">
        <v>6</v>
      </c>
      <c r="C107" s="23">
        <v>3</v>
      </c>
      <c r="D107" s="10">
        <v>83.922596263385742</v>
      </c>
      <c r="E107" s="7">
        <v>86.338332194121648</v>
      </c>
      <c r="F107" s="7">
        <v>94.35778081567554</v>
      </c>
      <c r="G107" s="7">
        <v>81.937102225260119</v>
      </c>
      <c r="H107" s="7">
        <v>91.703037518037519</v>
      </c>
      <c r="I107" s="7">
        <v>91.177006713093675</v>
      </c>
      <c r="J107" s="7">
        <v>68.402490696438065</v>
      </c>
      <c r="K107" s="7">
        <v>46.443200813745143</v>
      </c>
      <c r="L107" s="7">
        <v>34.759641890052585</v>
      </c>
      <c r="M107" s="7">
        <v>56.003417820132668</v>
      </c>
      <c r="N107" s="7">
        <v>88.6596541440761</v>
      </c>
      <c r="O107" s="7">
        <v>86.444540454905876</v>
      </c>
      <c r="P107" s="7">
        <v>95.834360554552873</v>
      </c>
      <c r="Q107" s="7">
        <v>99.665034965034963</v>
      </c>
      <c r="R107" s="7">
        <v>99.75</v>
      </c>
      <c r="S107" s="7">
        <v>89.053224275724261</v>
      </c>
      <c r="T107" s="7">
        <v>98.539417793744704</v>
      </c>
      <c r="U107" s="7">
        <v>99.130532544378696</v>
      </c>
      <c r="V107" s="7">
        <v>99.771005917159755</v>
      </c>
      <c r="W107" s="7">
        <v>92.920024142524127</v>
      </c>
      <c r="X107" s="7">
        <v>98.803846153846138</v>
      </c>
      <c r="Y107" s="7">
        <f t="shared" si="9"/>
        <v>5.8838220113220103</v>
      </c>
      <c r="Z107" s="7"/>
    </row>
    <row r="108" spans="1:26" ht="21" customHeight="1" x14ac:dyDescent="0.25">
      <c r="A108" s="5">
        <v>99</v>
      </c>
      <c r="B108" s="3" t="s">
        <v>7</v>
      </c>
      <c r="C108" s="23">
        <v>3</v>
      </c>
      <c r="D108" s="10">
        <v>97.993759968102083</v>
      </c>
      <c r="E108" s="7">
        <v>98.820642135642132</v>
      </c>
      <c r="F108" s="7">
        <v>99.875757575757575</v>
      </c>
      <c r="G108" s="7">
        <v>85.222169595110771</v>
      </c>
      <c r="H108" s="7">
        <v>98.468360071301248</v>
      </c>
      <c r="I108" s="7">
        <v>99.091150793650797</v>
      </c>
      <c r="J108" s="7">
        <v>96.161309523809521</v>
      </c>
      <c r="K108" s="7">
        <v>43.444998312928554</v>
      </c>
      <c r="L108" s="7">
        <v>46.177084892870418</v>
      </c>
      <c r="M108" s="7">
        <v>68.006527075705691</v>
      </c>
      <c r="N108" s="7">
        <v>68.149531237992775</v>
      </c>
      <c r="O108" s="7">
        <v>88.567502395416412</v>
      </c>
      <c r="P108" s="7">
        <v>91.611032852533043</v>
      </c>
      <c r="Q108" s="7">
        <v>82.081608417977193</v>
      </c>
      <c r="R108" s="7">
        <v>87.150801234964121</v>
      </c>
      <c r="S108" s="7">
        <v>86.90692811624983</v>
      </c>
      <c r="T108" s="7">
        <v>95.823962333008254</v>
      </c>
      <c r="U108" s="7">
        <v>85.794068047337277</v>
      </c>
      <c r="V108" s="7">
        <v>99.169230769230751</v>
      </c>
      <c r="W108" s="7">
        <v>93.804521632213934</v>
      </c>
      <c r="X108" s="7">
        <v>96.020006916160739</v>
      </c>
      <c r="Y108" s="7">
        <f t="shared" si="9"/>
        <v>2.2154852839468049</v>
      </c>
      <c r="Z108" s="7"/>
    </row>
    <row r="109" spans="1:26" ht="21" customHeight="1" x14ac:dyDescent="0.25">
      <c r="A109" s="5">
        <v>100</v>
      </c>
      <c r="B109" s="3" t="s">
        <v>8</v>
      </c>
      <c r="C109" s="23">
        <v>3</v>
      </c>
      <c r="D109" s="10">
        <v>42.80618143012159</v>
      </c>
      <c r="E109" s="7">
        <v>61.15307827476537</v>
      </c>
      <c r="F109" s="7">
        <v>67.202727655065445</v>
      </c>
      <c r="G109" s="7">
        <v>93.019622541201485</v>
      </c>
      <c r="H109" s="7">
        <v>98.185176767676765</v>
      </c>
      <c r="I109" s="7">
        <v>100</v>
      </c>
      <c r="J109" s="7">
        <v>100</v>
      </c>
      <c r="K109" s="7">
        <v>82.048687729940127</v>
      </c>
      <c r="L109" s="7">
        <v>73.63754354772972</v>
      </c>
      <c r="M109" s="7">
        <v>76.497974702720612</v>
      </c>
      <c r="N109" s="7">
        <v>88.225205051358898</v>
      </c>
      <c r="O109" s="7">
        <v>91.803956400072707</v>
      </c>
      <c r="P109" s="7">
        <v>100</v>
      </c>
      <c r="Q109" s="7">
        <v>98.888977743644716</v>
      </c>
      <c r="R109" s="7">
        <v>99.736590777890001</v>
      </c>
      <c r="S109" s="7">
        <v>96.679958778667512</v>
      </c>
      <c r="T109" s="7">
        <v>99.596153846153825</v>
      </c>
      <c r="U109" s="7">
        <v>89.099438379006855</v>
      </c>
      <c r="V109" s="7">
        <v>99.763461538461527</v>
      </c>
      <c r="W109" s="7">
        <v>97.183131838044432</v>
      </c>
      <c r="X109" s="7">
        <v>100</v>
      </c>
      <c r="Y109" s="7">
        <f t="shared" si="9"/>
        <v>2.8168681619555684</v>
      </c>
      <c r="Z109" s="7"/>
    </row>
    <row r="110" spans="1:26" ht="21" customHeight="1" x14ac:dyDescent="0.25">
      <c r="A110" s="5">
        <v>101</v>
      </c>
      <c r="B110" s="3" t="s">
        <v>9</v>
      </c>
      <c r="C110" s="23">
        <v>3</v>
      </c>
      <c r="D110" s="10">
        <v>71.079144883795195</v>
      </c>
      <c r="E110" s="7">
        <v>91.781143009037763</v>
      </c>
      <c r="F110" s="7">
        <v>94.511038961038963</v>
      </c>
      <c r="G110" s="7">
        <v>84.629877724614573</v>
      </c>
      <c r="H110" s="7">
        <v>97.853030303030295</v>
      </c>
      <c r="I110" s="7">
        <v>95.69047619047619</v>
      </c>
      <c r="J110" s="7">
        <v>95.090132908027641</v>
      </c>
      <c r="K110" s="7">
        <v>41.536199842451161</v>
      </c>
      <c r="L110" s="7">
        <v>41.464926633550846</v>
      </c>
      <c r="M110" s="7">
        <v>41.848392871232122</v>
      </c>
      <c r="N110" s="7">
        <v>43.709515330069628</v>
      </c>
      <c r="O110" s="7">
        <v>72.693014811275688</v>
      </c>
      <c r="P110" s="7">
        <v>96.886120033812347</v>
      </c>
      <c r="Q110" s="7">
        <v>81.856900081739326</v>
      </c>
      <c r="R110" s="7">
        <v>91.154091388884197</v>
      </c>
      <c r="S110" s="7">
        <v>82.69573531934563</v>
      </c>
      <c r="T110" s="7">
        <v>92.012290914213992</v>
      </c>
      <c r="U110" s="7">
        <v>96.129354862643979</v>
      </c>
      <c r="V110" s="7">
        <v>99.246818168568822</v>
      </c>
      <c r="W110" s="7">
        <v>79.981114789256225</v>
      </c>
      <c r="X110" s="7">
        <v>100</v>
      </c>
      <c r="Y110" s="7">
        <f t="shared" si="9"/>
        <v>20.018885210743775</v>
      </c>
      <c r="Z110" s="7"/>
    </row>
    <row r="111" spans="1:26" ht="21" customHeight="1" x14ac:dyDescent="0.25">
      <c r="A111" s="5">
        <v>102</v>
      </c>
      <c r="B111" s="3" t="s">
        <v>10</v>
      </c>
      <c r="C111" s="23">
        <v>3</v>
      </c>
      <c r="D111" s="10">
        <v>81.096686312483541</v>
      </c>
      <c r="E111" s="10">
        <v>74.621762170577952</v>
      </c>
      <c r="F111" s="10">
        <v>88.925047087415493</v>
      </c>
      <c r="G111" s="10">
        <v>98.292380952380952</v>
      </c>
      <c r="H111" s="10">
        <v>100</v>
      </c>
      <c r="I111" s="17">
        <v>99.951515151515153</v>
      </c>
      <c r="J111" s="17">
        <v>98.422222222222217</v>
      </c>
      <c r="K111" s="7">
        <v>79.376673082011678</v>
      </c>
      <c r="L111" s="7">
        <v>87.149879979906245</v>
      </c>
      <c r="M111" s="7">
        <v>84.032801287148047</v>
      </c>
      <c r="N111" s="7">
        <v>98.86809688984755</v>
      </c>
      <c r="O111" s="7">
        <v>99.434515050167207</v>
      </c>
      <c r="P111" s="7">
        <v>100</v>
      </c>
      <c r="Q111" s="7">
        <v>100</v>
      </c>
      <c r="R111" s="7">
        <v>100</v>
      </c>
      <c r="S111" s="7">
        <v>100</v>
      </c>
      <c r="T111" s="7">
        <v>100</v>
      </c>
      <c r="U111" s="7">
        <v>99.999999999999986</v>
      </c>
      <c r="V111" s="7">
        <v>100</v>
      </c>
      <c r="W111" s="7">
        <v>99.999999999999986</v>
      </c>
      <c r="X111" s="7">
        <v>99.999999999999986</v>
      </c>
      <c r="Y111" s="7">
        <f t="shared" si="9"/>
        <v>0</v>
      </c>
      <c r="Z111" s="10"/>
    </row>
    <row r="112" spans="1:26" ht="21" customHeight="1" x14ac:dyDescent="0.25">
      <c r="A112" s="5">
        <v>103</v>
      </c>
      <c r="B112" s="3" t="s">
        <v>11</v>
      </c>
      <c r="C112" s="23">
        <v>3</v>
      </c>
      <c r="D112" s="10">
        <v>71.300914162741847</v>
      </c>
      <c r="E112" s="7">
        <v>70.04736227243076</v>
      </c>
      <c r="F112" s="7">
        <v>88.832677360691051</v>
      </c>
      <c r="G112" s="7">
        <v>87.199953294922651</v>
      </c>
      <c r="H112" s="7">
        <v>94.535420946965573</v>
      </c>
      <c r="I112" s="7">
        <v>94.528313425739526</v>
      </c>
      <c r="J112" s="7">
        <v>87.119653736874355</v>
      </c>
      <c r="K112" s="7">
        <v>75.312232671079201</v>
      </c>
      <c r="L112" s="7">
        <v>94.90569490948613</v>
      </c>
      <c r="M112" s="7">
        <v>97.43458365164247</v>
      </c>
      <c r="N112" s="7">
        <v>71.857648453811493</v>
      </c>
      <c r="O112" s="7">
        <v>93.485933631585795</v>
      </c>
      <c r="P112" s="7">
        <v>98.428241323893488</v>
      </c>
      <c r="Q112" s="7">
        <v>92.091384755009102</v>
      </c>
      <c r="R112" s="7">
        <v>100</v>
      </c>
      <c r="S112" s="7">
        <v>96.094974768820919</v>
      </c>
      <c r="T112" s="7">
        <v>99.999999999999986</v>
      </c>
      <c r="U112" s="7">
        <v>99.999999999999986</v>
      </c>
      <c r="V112" s="7">
        <v>100</v>
      </c>
      <c r="W112" s="7">
        <v>100</v>
      </c>
      <c r="X112" s="7">
        <v>100</v>
      </c>
      <c r="Y112" s="7">
        <f t="shared" si="9"/>
        <v>0</v>
      </c>
      <c r="Z112" s="7"/>
    </row>
    <row r="113" spans="1:26" ht="21" customHeight="1" x14ac:dyDescent="0.25">
      <c r="A113" s="5">
        <v>104</v>
      </c>
      <c r="B113" s="3" t="s">
        <v>12</v>
      </c>
      <c r="C113" s="23">
        <v>3</v>
      </c>
      <c r="D113" s="10">
        <v>48.557687072600551</v>
      </c>
      <c r="E113" s="7">
        <v>77.806988683830781</v>
      </c>
      <c r="F113" s="7">
        <v>80.69016328700539</v>
      </c>
      <c r="G113" s="7">
        <v>61.482994987468672</v>
      </c>
      <c r="H113" s="7">
        <v>92.114677142732305</v>
      </c>
      <c r="I113" s="7">
        <v>78.932806559778442</v>
      </c>
      <c r="J113" s="7">
        <v>87.95209697136157</v>
      </c>
      <c r="K113" s="7">
        <v>59.863177303253408</v>
      </c>
      <c r="L113" s="7">
        <v>54.25116017539149</v>
      </c>
      <c r="M113" s="7">
        <v>57.453334748693294</v>
      </c>
      <c r="N113" s="7">
        <v>61.717050961858661</v>
      </c>
      <c r="O113" s="7">
        <v>77.705460693153</v>
      </c>
      <c r="P113" s="7">
        <v>83.892632623786469</v>
      </c>
      <c r="Q113" s="7">
        <v>82.600462102000563</v>
      </c>
      <c r="R113" s="7">
        <v>86.782047183585647</v>
      </c>
      <c r="S113" s="7">
        <v>88.039188958270842</v>
      </c>
      <c r="T113" s="7">
        <v>94.383498680806369</v>
      </c>
      <c r="U113" s="7">
        <v>92.477972696200126</v>
      </c>
      <c r="V113" s="7">
        <v>93.735221216910176</v>
      </c>
      <c r="W113" s="7">
        <v>87.526228036177869</v>
      </c>
      <c r="X113" s="7">
        <v>91.67085414585415</v>
      </c>
      <c r="Y113" s="7">
        <f t="shared" si="9"/>
        <v>4.1446261096762811</v>
      </c>
      <c r="Z113" s="7"/>
    </row>
    <row r="114" spans="1:26" ht="21" customHeight="1" x14ac:dyDescent="0.25">
      <c r="A114" s="5">
        <v>105</v>
      </c>
      <c r="B114" s="3" t="s">
        <v>13</v>
      </c>
      <c r="C114" s="23">
        <v>3</v>
      </c>
      <c r="D114" s="10">
        <v>31.75238266119845</v>
      </c>
      <c r="E114" s="7">
        <v>43.45005455991577</v>
      </c>
      <c r="F114" s="7">
        <v>57.794444891806108</v>
      </c>
      <c r="G114" s="7">
        <v>68.989745651488619</v>
      </c>
      <c r="H114" s="7">
        <v>78.531199475442449</v>
      </c>
      <c r="I114" s="7">
        <v>83.836023394413814</v>
      </c>
      <c r="J114" s="7">
        <v>51.748076841647496</v>
      </c>
      <c r="K114" s="7">
        <v>16.357142857142854</v>
      </c>
      <c r="L114" s="7">
        <v>25.853855000931272</v>
      </c>
      <c r="M114" s="7">
        <v>59.503733916784959</v>
      </c>
      <c r="N114" s="7">
        <v>78.039814010175036</v>
      </c>
      <c r="O114" s="7">
        <v>82.336944401752092</v>
      </c>
      <c r="P114" s="7">
        <v>93.129985251839827</v>
      </c>
      <c r="Q114" s="7">
        <v>93.956466610312745</v>
      </c>
      <c r="R114" s="7">
        <v>97.270850943927854</v>
      </c>
      <c r="S114" s="7">
        <v>95.336553271618939</v>
      </c>
      <c r="T114" s="7">
        <v>99.356551141166506</v>
      </c>
      <c r="U114" s="7">
        <v>98.328135657445998</v>
      </c>
      <c r="V114" s="7">
        <v>99.749999999999986</v>
      </c>
      <c r="W114" s="7">
        <v>98.701773771845325</v>
      </c>
      <c r="X114" s="7">
        <v>99.75</v>
      </c>
      <c r="Y114" s="7">
        <f t="shared" si="9"/>
        <v>1.0482262281546753</v>
      </c>
      <c r="Z114" s="7"/>
    </row>
    <row r="115" spans="1:26" ht="21" customHeight="1" x14ac:dyDescent="0.25">
      <c r="A115" s="5">
        <v>106</v>
      </c>
      <c r="B115" s="3" t="s">
        <v>14</v>
      </c>
      <c r="C115" s="23">
        <v>3</v>
      </c>
      <c r="D115" s="10">
        <v>90.494582172013693</v>
      </c>
      <c r="E115" s="7">
        <v>93.566420596946912</v>
      </c>
      <c r="F115" s="7">
        <v>98.47092352092352</v>
      </c>
      <c r="G115" s="7">
        <v>46.384365079365082</v>
      </c>
      <c r="H115" s="7">
        <v>99.441666666666663</v>
      </c>
      <c r="I115" s="7">
        <v>98.629166666666677</v>
      </c>
      <c r="J115" s="7">
        <v>85.593131313131323</v>
      </c>
      <c r="K115" s="7">
        <v>63.570220485728967</v>
      </c>
      <c r="L115" s="7">
        <v>54.728431896541231</v>
      </c>
      <c r="M115" s="7">
        <v>70.068891279161761</v>
      </c>
      <c r="N115" s="7">
        <v>74.240434732723145</v>
      </c>
      <c r="O115" s="7">
        <v>87.994912372510683</v>
      </c>
      <c r="P115" s="7">
        <v>99.358636235559302</v>
      </c>
      <c r="Q115" s="7">
        <v>98.786473526473515</v>
      </c>
      <c r="R115" s="7">
        <v>99.942307692307679</v>
      </c>
      <c r="S115" s="7">
        <v>87.36585278221024</v>
      </c>
      <c r="T115" s="7">
        <v>100</v>
      </c>
      <c r="U115" s="7">
        <v>99.999999999999986</v>
      </c>
      <c r="V115" s="7">
        <v>100</v>
      </c>
      <c r="W115" s="7">
        <v>94.737124347800744</v>
      </c>
      <c r="X115" s="7">
        <v>99.39065934065934</v>
      </c>
      <c r="Y115" s="7">
        <f t="shared" si="9"/>
        <v>4.6535349928585958</v>
      </c>
      <c r="Z115" s="7"/>
    </row>
    <row r="116" spans="1:26" ht="21" customHeight="1" x14ac:dyDescent="0.25">
      <c r="A116" s="5">
        <v>107</v>
      </c>
      <c r="B116" s="3" t="s">
        <v>15</v>
      </c>
      <c r="C116" s="23">
        <v>3</v>
      </c>
      <c r="D116" s="10">
        <v>76.983851349523661</v>
      </c>
      <c r="E116" s="10">
        <v>66.584028242045548</v>
      </c>
      <c r="F116" s="10">
        <v>68.928339778462345</v>
      </c>
      <c r="G116" s="10">
        <v>60.594396665178927</v>
      </c>
      <c r="H116" s="10">
        <v>72.991521609648871</v>
      </c>
      <c r="I116" s="10">
        <v>68.900790945816198</v>
      </c>
      <c r="J116" s="10">
        <v>80.388385877520705</v>
      </c>
      <c r="K116" s="7">
        <v>44.251639265712598</v>
      </c>
      <c r="L116" s="7">
        <v>42.117137776753154</v>
      </c>
      <c r="M116" s="7">
        <v>48.089594367218943</v>
      </c>
      <c r="N116" s="7">
        <v>50.880175620005936</v>
      </c>
      <c r="O116" s="7">
        <v>59.256788146111873</v>
      </c>
      <c r="P116" s="7">
        <v>83.023693998309369</v>
      </c>
      <c r="Q116" s="7">
        <v>84.082389024213683</v>
      </c>
      <c r="R116" s="7">
        <v>88.699047365872048</v>
      </c>
      <c r="S116" s="7">
        <v>91.116875731380773</v>
      </c>
      <c r="T116" s="7">
        <v>96.184464316171628</v>
      </c>
      <c r="U116" s="7">
        <v>93.711047792183109</v>
      </c>
      <c r="V116" s="7">
        <v>97.438952700064831</v>
      </c>
      <c r="W116" s="7">
        <v>91.720626592682279</v>
      </c>
      <c r="X116" s="7">
        <v>95.694733294998542</v>
      </c>
      <c r="Y116" s="7">
        <f t="shared" si="9"/>
        <v>3.9741067023162628</v>
      </c>
      <c r="Z116" s="10"/>
    </row>
    <row r="117" spans="1:26" ht="21" customHeight="1" x14ac:dyDescent="0.25">
      <c r="A117" s="5">
        <v>108</v>
      </c>
      <c r="B117" s="3" t="s">
        <v>74</v>
      </c>
      <c r="C117" s="23">
        <v>4</v>
      </c>
      <c r="D117" s="10">
        <v>97.081168831168839</v>
      </c>
      <c r="E117" s="7">
        <v>98.5462833099579</v>
      </c>
      <c r="F117" s="7">
        <v>100</v>
      </c>
      <c r="G117" s="7">
        <v>98.207713498622596</v>
      </c>
      <c r="H117" s="7">
        <v>100</v>
      </c>
      <c r="I117" s="7">
        <v>99.438905180840663</v>
      </c>
      <c r="J117" s="7">
        <v>99.741935483870961</v>
      </c>
      <c r="K117" s="7">
        <v>96.729258277953946</v>
      </c>
      <c r="L117" s="7">
        <v>96.306832298136626</v>
      </c>
      <c r="M117" s="7">
        <v>99.252889269650879</v>
      </c>
      <c r="N117" s="7">
        <v>99.300812231247008</v>
      </c>
      <c r="O117" s="7">
        <v>98.307071189679888</v>
      </c>
      <c r="P117" s="7">
        <v>100</v>
      </c>
      <c r="Q117" s="7">
        <v>99.830434782608677</v>
      </c>
      <c r="R117" s="7">
        <v>100</v>
      </c>
      <c r="S117" s="7">
        <v>99.881259370314837</v>
      </c>
      <c r="T117" s="7">
        <v>99.999999999999986</v>
      </c>
      <c r="U117" s="7">
        <v>100</v>
      </c>
      <c r="V117" s="7">
        <v>100</v>
      </c>
      <c r="W117" s="7">
        <v>98.826832298136651</v>
      </c>
      <c r="X117" s="7">
        <v>100</v>
      </c>
      <c r="Y117" s="7">
        <f t="shared" si="9"/>
        <v>1.1731677018633491</v>
      </c>
      <c r="Z117" s="7"/>
    </row>
    <row r="118" spans="1:26" ht="21" customHeight="1" x14ac:dyDescent="0.25">
      <c r="A118" s="5">
        <v>109</v>
      </c>
      <c r="B118" s="3" t="s">
        <v>75</v>
      </c>
      <c r="C118" s="23">
        <v>4</v>
      </c>
      <c r="D118" s="10">
        <v>82.567666583814912</v>
      </c>
      <c r="E118" s="7">
        <v>96.684564672550934</v>
      </c>
      <c r="F118" s="7">
        <v>99.293478260869549</v>
      </c>
      <c r="G118" s="7">
        <v>91.194065613276408</v>
      </c>
      <c r="H118" s="7">
        <v>98.603579347481769</v>
      </c>
      <c r="I118" s="7">
        <v>94.893917588244193</v>
      </c>
      <c r="J118" s="7">
        <v>95.296273977738508</v>
      </c>
      <c r="K118" s="7">
        <v>82.286878831492231</v>
      </c>
      <c r="L118" s="7">
        <v>90.051911879322645</v>
      </c>
      <c r="M118" s="7">
        <v>91.785881366392161</v>
      </c>
      <c r="N118" s="7">
        <v>92.848272764816869</v>
      </c>
      <c r="O118" s="7">
        <v>92.699352200087475</v>
      </c>
      <c r="P118" s="7">
        <v>100</v>
      </c>
      <c r="Q118" s="7">
        <v>99.806842105263172</v>
      </c>
      <c r="R118" s="7">
        <v>100</v>
      </c>
      <c r="S118" s="7">
        <v>100</v>
      </c>
      <c r="T118" s="7">
        <v>100</v>
      </c>
      <c r="U118" s="7">
        <v>100</v>
      </c>
      <c r="V118" s="7">
        <v>100</v>
      </c>
      <c r="W118" s="7">
        <v>100</v>
      </c>
      <c r="X118" s="7">
        <v>100</v>
      </c>
      <c r="Y118" s="7">
        <f t="shared" si="9"/>
        <v>0</v>
      </c>
      <c r="Z118" s="7"/>
    </row>
    <row r="119" spans="1:26" ht="21" customHeight="1" x14ac:dyDescent="0.25">
      <c r="A119" s="5">
        <v>110</v>
      </c>
      <c r="B119" s="3" t="s">
        <v>76</v>
      </c>
      <c r="C119" s="23">
        <v>5</v>
      </c>
      <c r="D119" s="10">
        <v>83.756892518256166</v>
      </c>
      <c r="E119" s="7">
        <v>87.296425796425794</v>
      </c>
      <c r="F119" s="7">
        <v>97.596930846930846</v>
      </c>
      <c r="G119" s="7">
        <v>86.51136655741918</v>
      </c>
      <c r="H119" s="7">
        <v>94.303418951814677</v>
      </c>
      <c r="I119" s="7">
        <v>94.5959398345762</v>
      </c>
      <c r="J119" s="7">
        <v>98.45338878293424</v>
      </c>
      <c r="K119" s="7">
        <v>66.419743815359652</v>
      </c>
      <c r="L119" s="7">
        <v>75.631504944032201</v>
      </c>
      <c r="M119" s="7">
        <v>65.121207125581606</v>
      </c>
      <c r="N119" s="7">
        <v>93.215847710706157</v>
      </c>
      <c r="O119" s="7">
        <v>96.664350347875768</v>
      </c>
      <c r="P119" s="7">
        <v>100</v>
      </c>
      <c r="Q119" s="7">
        <v>100</v>
      </c>
      <c r="R119" s="7">
        <v>100</v>
      </c>
      <c r="S119" s="7">
        <v>99.178571428571431</v>
      </c>
      <c r="T119" s="7">
        <v>100</v>
      </c>
      <c r="U119" s="7">
        <v>99.999999999999986</v>
      </c>
      <c r="V119" s="7">
        <v>100</v>
      </c>
      <c r="W119" s="7">
        <v>100</v>
      </c>
      <c r="X119" s="7">
        <v>100</v>
      </c>
      <c r="Y119" s="7">
        <f t="shared" si="9"/>
        <v>0</v>
      </c>
      <c r="Z119" s="7"/>
    </row>
    <row r="120" spans="1:26" ht="21" customHeight="1" x14ac:dyDescent="0.25">
      <c r="A120" s="5">
        <v>111</v>
      </c>
      <c r="B120" s="3" t="s">
        <v>150</v>
      </c>
      <c r="C120" s="23">
        <v>5</v>
      </c>
      <c r="D120" s="10">
        <v>98.051822573561694</v>
      </c>
      <c r="E120" s="7">
        <v>99.999999999999986</v>
      </c>
      <c r="F120" s="7">
        <v>100</v>
      </c>
      <c r="G120" s="7">
        <v>93.891883478839986</v>
      </c>
      <c r="H120" s="7">
        <v>100</v>
      </c>
      <c r="I120" s="7">
        <v>100</v>
      </c>
      <c r="J120" s="7">
        <v>100</v>
      </c>
      <c r="K120" s="7">
        <v>67.62305877267741</v>
      </c>
      <c r="L120" s="7">
        <v>97.256029169243462</v>
      </c>
      <c r="M120" s="7">
        <v>99.866176470588243</v>
      </c>
      <c r="N120" s="7">
        <v>100</v>
      </c>
      <c r="O120" s="7">
        <v>100</v>
      </c>
      <c r="P120" s="7">
        <v>100</v>
      </c>
      <c r="Q120" s="7">
        <v>100</v>
      </c>
      <c r="R120" s="7">
        <v>100</v>
      </c>
      <c r="S120" s="7">
        <v>100</v>
      </c>
      <c r="T120" s="7">
        <v>100</v>
      </c>
      <c r="U120" s="7">
        <v>100.00000000000001</v>
      </c>
      <c r="V120" s="7">
        <v>100</v>
      </c>
      <c r="W120" s="7">
        <v>100</v>
      </c>
      <c r="X120" s="7">
        <v>100</v>
      </c>
      <c r="Y120" s="7">
        <f t="shared" si="9"/>
        <v>0</v>
      </c>
      <c r="Z120" s="7"/>
    </row>
    <row r="121" spans="1:26" ht="21" customHeight="1" x14ac:dyDescent="0.25">
      <c r="A121" s="5">
        <v>112</v>
      </c>
      <c r="B121" s="3" t="s">
        <v>157</v>
      </c>
      <c r="C121" s="23">
        <v>5</v>
      </c>
      <c r="D121" s="10" t="s">
        <v>83</v>
      </c>
      <c r="E121" s="10" t="s">
        <v>83</v>
      </c>
      <c r="F121" s="10" t="s">
        <v>83</v>
      </c>
      <c r="G121" s="10" t="s">
        <v>83</v>
      </c>
      <c r="H121" s="10" t="s">
        <v>83</v>
      </c>
      <c r="I121" s="10" t="s">
        <v>83</v>
      </c>
      <c r="J121" s="10" t="s">
        <v>83</v>
      </c>
      <c r="K121" s="7">
        <v>3.8955555555555557</v>
      </c>
      <c r="L121" s="7">
        <v>76.539959874109826</v>
      </c>
      <c r="M121" s="7">
        <v>76.547510128760138</v>
      </c>
      <c r="N121" s="7">
        <v>73.748617083399694</v>
      </c>
      <c r="O121" s="7">
        <v>54.668577211488369</v>
      </c>
      <c r="P121" s="7">
        <v>54.668577211488369</v>
      </c>
      <c r="Q121" s="7">
        <v>0</v>
      </c>
      <c r="R121" s="7">
        <v>0</v>
      </c>
      <c r="S121" s="7" t="s">
        <v>83</v>
      </c>
      <c r="T121" s="7" t="s">
        <v>83</v>
      </c>
      <c r="U121" s="7" t="s">
        <v>83</v>
      </c>
      <c r="V121" s="7" t="s">
        <v>83</v>
      </c>
      <c r="W121" s="7" t="s">
        <v>83</v>
      </c>
      <c r="X121" s="7" t="s">
        <v>83</v>
      </c>
      <c r="Y121" s="7" t="s">
        <v>83</v>
      </c>
      <c r="Z121" s="10"/>
    </row>
    <row r="122" spans="1:26" ht="21" customHeight="1" x14ac:dyDescent="0.25">
      <c r="A122" s="5">
        <v>113</v>
      </c>
      <c r="B122" s="3" t="s">
        <v>77</v>
      </c>
      <c r="C122" s="23">
        <v>6</v>
      </c>
      <c r="D122" s="10">
        <v>100</v>
      </c>
      <c r="E122" s="7">
        <v>100</v>
      </c>
      <c r="F122" s="7">
        <v>100</v>
      </c>
      <c r="G122" s="7">
        <v>97.953693037425097</v>
      </c>
      <c r="H122" s="7">
        <v>100</v>
      </c>
      <c r="I122" s="7">
        <v>100</v>
      </c>
      <c r="J122" s="7">
        <v>98.667342426313724</v>
      </c>
      <c r="K122" s="7">
        <v>79.290871656947161</v>
      </c>
      <c r="L122" s="7">
        <v>97.487949045839059</v>
      </c>
      <c r="M122" s="7">
        <v>90.940766682347373</v>
      </c>
      <c r="N122" s="7">
        <v>96.918596156467217</v>
      </c>
      <c r="O122" s="7">
        <v>89.169570880951952</v>
      </c>
      <c r="P122" s="7">
        <v>100</v>
      </c>
      <c r="Q122" s="7">
        <v>100</v>
      </c>
      <c r="R122" s="7">
        <v>100</v>
      </c>
      <c r="S122" s="7">
        <v>99.559420289855069</v>
      </c>
      <c r="T122" s="7">
        <v>99.999999999999986</v>
      </c>
      <c r="U122" s="7">
        <v>97.340244382360865</v>
      </c>
      <c r="V122" s="7">
        <v>100</v>
      </c>
      <c r="W122" s="7">
        <v>97.57564466094712</v>
      </c>
      <c r="X122" s="7">
        <v>100</v>
      </c>
      <c r="Y122" s="7">
        <f t="shared" si="9"/>
        <v>2.4243553390528803</v>
      </c>
      <c r="Z122" s="7"/>
    </row>
    <row r="123" spans="1:26" ht="21" customHeight="1" x14ac:dyDescent="0.25">
      <c r="A123" s="5">
        <v>114</v>
      </c>
      <c r="B123" s="3" t="s">
        <v>112</v>
      </c>
      <c r="C123" s="23">
        <v>6</v>
      </c>
      <c r="D123" s="10">
        <v>100</v>
      </c>
      <c r="E123" s="7">
        <v>99.999999999999986</v>
      </c>
      <c r="F123" s="7">
        <v>100</v>
      </c>
      <c r="G123" s="7">
        <v>99.276570048309168</v>
      </c>
      <c r="H123" s="7">
        <v>100</v>
      </c>
      <c r="I123" s="7">
        <v>100</v>
      </c>
      <c r="J123" s="7">
        <v>100</v>
      </c>
      <c r="K123" s="7">
        <v>85.998529277739792</v>
      </c>
      <c r="L123" s="7">
        <v>99.88</v>
      </c>
      <c r="M123" s="7">
        <v>99.76</v>
      </c>
      <c r="N123" s="7">
        <v>100</v>
      </c>
      <c r="O123" s="7">
        <v>100</v>
      </c>
      <c r="P123" s="7">
        <v>100</v>
      </c>
      <c r="Q123" s="7">
        <v>100</v>
      </c>
      <c r="R123" s="7">
        <v>100</v>
      </c>
      <c r="S123" s="7">
        <v>100</v>
      </c>
      <c r="T123" s="7">
        <v>100</v>
      </c>
      <c r="U123" s="7">
        <v>100</v>
      </c>
      <c r="V123" s="7">
        <v>100</v>
      </c>
      <c r="W123" s="7">
        <v>100</v>
      </c>
      <c r="X123" s="7">
        <v>100</v>
      </c>
      <c r="Y123" s="7">
        <f t="shared" si="9"/>
        <v>0</v>
      </c>
      <c r="Z123" s="7"/>
    </row>
    <row r="124" spans="1:26" ht="21" customHeight="1" x14ac:dyDescent="0.25">
      <c r="A124" s="5">
        <v>115</v>
      </c>
      <c r="B124" s="3" t="s">
        <v>78</v>
      </c>
      <c r="C124" s="23">
        <v>6</v>
      </c>
      <c r="D124" s="10">
        <v>96.747537058900704</v>
      </c>
      <c r="E124" s="7">
        <v>100</v>
      </c>
      <c r="F124" s="7">
        <v>100</v>
      </c>
      <c r="G124" s="7">
        <v>98.2361111111111</v>
      </c>
      <c r="H124" s="7">
        <v>100</v>
      </c>
      <c r="I124" s="7">
        <v>100</v>
      </c>
      <c r="J124" s="7">
        <v>100</v>
      </c>
      <c r="K124" s="7">
        <v>99.744147157190639</v>
      </c>
      <c r="L124" s="24">
        <v>99.960869565217394</v>
      </c>
      <c r="M124" s="7">
        <v>100</v>
      </c>
      <c r="N124" s="7">
        <v>100</v>
      </c>
      <c r="O124" s="7">
        <v>96.936645962732911</v>
      </c>
      <c r="P124" s="7">
        <v>100</v>
      </c>
      <c r="Q124" s="7">
        <v>100</v>
      </c>
      <c r="R124" s="7">
        <v>100</v>
      </c>
      <c r="S124" s="7">
        <v>100</v>
      </c>
      <c r="T124" s="7">
        <v>100</v>
      </c>
      <c r="U124" s="7">
        <v>99.999999999999986</v>
      </c>
      <c r="V124" s="7">
        <v>100</v>
      </c>
      <c r="W124" s="7">
        <v>97.484180797590412</v>
      </c>
      <c r="X124" s="7">
        <v>100</v>
      </c>
      <c r="Y124" s="7">
        <f t="shared" si="9"/>
        <v>2.5158192024095882</v>
      </c>
      <c r="Z124" s="7"/>
    </row>
    <row r="125" spans="1:26" ht="21" customHeight="1" x14ac:dyDescent="0.25">
      <c r="A125" s="5">
        <v>116</v>
      </c>
      <c r="B125" s="3" t="s">
        <v>79</v>
      </c>
      <c r="C125" s="23">
        <v>6</v>
      </c>
      <c r="D125" s="10">
        <v>54.437322645456618</v>
      </c>
      <c r="E125" s="7">
        <v>96.442565608235469</v>
      </c>
      <c r="F125" s="7">
        <v>98.250000000000014</v>
      </c>
      <c r="G125" s="7">
        <v>91.905761202552654</v>
      </c>
      <c r="H125" s="7">
        <v>100</v>
      </c>
      <c r="I125" s="7">
        <v>100</v>
      </c>
      <c r="J125" s="7">
        <v>99.8133116883117</v>
      </c>
      <c r="K125" s="7">
        <v>81.613471919796865</v>
      </c>
      <c r="L125" s="7">
        <v>93.803441712241622</v>
      </c>
      <c r="M125" s="7">
        <v>94.269505605445829</v>
      </c>
      <c r="N125" s="7">
        <v>94.380026008013274</v>
      </c>
      <c r="O125" s="7">
        <v>98.853293036589278</v>
      </c>
      <c r="P125" s="7">
        <v>100</v>
      </c>
      <c r="Q125" s="7">
        <v>90.40838088047721</v>
      </c>
      <c r="R125" s="7">
        <v>98.70385093167701</v>
      </c>
      <c r="S125" s="7">
        <v>95.827053149249537</v>
      </c>
      <c r="T125" s="7">
        <v>100</v>
      </c>
      <c r="U125" s="7">
        <v>98.885338725985832</v>
      </c>
      <c r="V125" s="7">
        <v>99.999999999999986</v>
      </c>
      <c r="W125" s="7">
        <v>99.999999999999986</v>
      </c>
      <c r="X125" s="7">
        <v>99.999999999999986</v>
      </c>
      <c r="Y125" s="7">
        <f t="shared" si="9"/>
        <v>0</v>
      </c>
      <c r="Z125" s="7"/>
    </row>
    <row r="126" spans="1:26" ht="21" customHeight="1" x14ac:dyDescent="0.25">
      <c r="A126" s="5">
        <v>117</v>
      </c>
      <c r="B126" s="3" t="s">
        <v>80</v>
      </c>
      <c r="C126" s="23">
        <v>6</v>
      </c>
      <c r="D126" s="10">
        <v>10</v>
      </c>
      <c r="E126" s="10">
        <v>94.974419519874075</v>
      </c>
      <c r="F126" s="10">
        <v>100</v>
      </c>
      <c r="G126" s="10">
        <v>89.829039381670967</v>
      </c>
      <c r="H126" s="10">
        <v>100</v>
      </c>
      <c r="I126" s="10">
        <v>100</v>
      </c>
      <c r="J126" s="10">
        <v>100</v>
      </c>
      <c r="K126" s="7">
        <v>62.433118608240193</v>
      </c>
      <c r="L126" s="7">
        <v>76.626269222992192</v>
      </c>
      <c r="M126" s="7">
        <v>86.051845333290998</v>
      </c>
      <c r="N126" s="7">
        <v>84.859020293207934</v>
      </c>
      <c r="O126" s="7">
        <v>95.258302878010426</v>
      </c>
      <c r="P126" s="7">
        <v>100</v>
      </c>
      <c r="Q126" s="7">
        <v>78.385612075024056</v>
      </c>
      <c r="R126" s="7">
        <v>96.206887298747745</v>
      </c>
      <c r="S126" s="7">
        <v>99.075059288537545</v>
      </c>
      <c r="T126" s="7">
        <v>100</v>
      </c>
      <c r="U126" s="7">
        <v>99.999999999999986</v>
      </c>
      <c r="V126" s="7">
        <v>100</v>
      </c>
      <c r="W126" s="7">
        <v>99.999999999999972</v>
      </c>
      <c r="X126" s="7">
        <v>99.999999999999972</v>
      </c>
      <c r="Y126" s="7">
        <f t="shared" si="9"/>
        <v>0</v>
      </c>
      <c r="Z126" s="10"/>
    </row>
    <row r="127" spans="1:26" ht="21" customHeight="1" x14ac:dyDescent="0.25">
      <c r="A127" s="5">
        <v>118</v>
      </c>
      <c r="B127" s="3" t="s">
        <v>81</v>
      </c>
      <c r="C127" s="23">
        <v>6</v>
      </c>
      <c r="D127" s="10">
        <v>100</v>
      </c>
      <c r="E127" s="7">
        <v>100</v>
      </c>
      <c r="F127" s="7">
        <v>100</v>
      </c>
      <c r="G127" s="7">
        <v>97.619146005509648</v>
      </c>
      <c r="H127" s="7">
        <v>100</v>
      </c>
      <c r="I127" s="7">
        <v>100</v>
      </c>
      <c r="J127" s="7">
        <v>100</v>
      </c>
      <c r="K127" s="7">
        <v>99.634433852592423</v>
      </c>
      <c r="L127" s="7">
        <v>99.221479173000901</v>
      </c>
      <c r="M127" s="7">
        <v>100</v>
      </c>
      <c r="N127" s="7">
        <v>100</v>
      </c>
      <c r="O127" s="7">
        <v>98.005302421363794</v>
      </c>
      <c r="P127" s="7">
        <v>100</v>
      </c>
      <c r="Q127" s="7">
        <v>100</v>
      </c>
      <c r="R127" s="7">
        <v>100</v>
      </c>
      <c r="S127" s="7">
        <v>100</v>
      </c>
      <c r="T127" s="7">
        <v>100</v>
      </c>
      <c r="U127" s="7">
        <v>99.599488491048589</v>
      </c>
      <c r="V127" s="7">
        <v>99.999999999999986</v>
      </c>
      <c r="W127" s="7">
        <v>99.999999999999986</v>
      </c>
      <c r="X127" s="7">
        <v>99.999999999999986</v>
      </c>
      <c r="Y127" s="7">
        <f t="shared" si="9"/>
        <v>0</v>
      </c>
      <c r="Z127" s="7"/>
    </row>
    <row r="128" spans="1:26" s="4" customFormat="1" ht="21" customHeight="1" x14ac:dyDescent="0.25">
      <c r="A128" s="5">
        <v>119</v>
      </c>
      <c r="B128" s="3" t="s">
        <v>35</v>
      </c>
      <c r="C128" s="23">
        <v>6</v>
      </c>
      <c r="D128" s="10">
        <v>84.236332566954573</v>
      </c>
      <c r="E128" s="7">
        <v>87.681843772804868</v>
      </c>
      <c r="F128" s="7">
        <v>89.634036507606297</v>
      </c>
      <c r="G128" s="7">
        <v>24.50595238095238</v>
      </c>
      <c r="H128" s="7">
        <v>91.302118933697869</v>
      </c>
      <c r="I128" s="7">
        <v>91.99535339726728</v>
      </c>
      <c r="J128" s="7">
        <v>93.652410986143053</v>
      </c>
      <c r="K128" s="7">
        <v>90.121338763177377</v>
      </c>
      <c r="L128" s="7">
        <v>94.402758699633708</v>
      </c>
      <c r="M128" s="7" t="s">
        <v>83</v>
      </c>
      <c r="N128" s="7" t="s">
        <v>83</v>
      </c>
      <c r="O128" s="7">
        <v>72.851003567510915</v>
      </c>
      <c r="P128" s="7">
        <v>80.099587483594846</v>
      </c>
      <c r="Q128" s="7">
        <v>60.417244422244416</v>
      </c>
      <c r="R128" s="7">
        <v>64.136313686313684</v>
      </c>
      <c r="S128" s="7">
        <v>48.412716866466866</v>
      </c>
      <c r="T128" s="7">
        <v>74.353427822177807</v>
      </c>
      <c r="U128" s="7">
        <v>75.049539002664005</v>
      </c>
      <c r="V128" s="7">
        <v>77.018516899766894</v>
      </c>
      <c r="W128" s="7">
        <v>44.793066239316239</v>
      </c>
      <c r="X128" s="7">
        <v>81.325000000000017</v>
      </c>
      <c r="Y128" s="7">
        <f t="shared" si="9"/>
        <v>36.531933760683778</v>
      </c>
      <c r="Z128" s="7"/>
    </row>
    <row r="129" spans="1:26" s="4" customFormat="1" ht="21" customHeight="1" x14ac:dyDescent="0.25">
      <c r="A129" s="5">
        <v>120</v>
      </c>
      <c r="B129" s="3" t="s">
        <v>154</v>
      </c>
      <c r="C129" s="23">
        <v>7</v>
      </c>
      <c r="D129" s="10" t="s">
        <v>83</v>
      </c>
      <c r="E129" s="7" t="s">
        <v>83</v>
      </c>
      <c r="F129" s="7" t="s">
        <v>83</v>
      </c>
      <c r="G129" s="7" t="s">
        <v>83</v>
      </c>
      <c r="H129" s="7" t="s">
        <v>83</v>
      </c>
      <c r="I129" s="7" t="s">
        <v>83</v>
      </c>
      <c r="J129" s="7" t="s">
        <v>83</v>
      </c>
      <c r="K129" s="7" t="s">
        <v>83</v>
      </c>
      <c r="L129" s="7" t="s">
        <v>83</v>
      </c>
      <c r="M129" s="7" t="s">
        <v>83</v>
      </c>
      <c r="N129" s="7" t="s">
        <v>83</v>
      </c>
      <c r="O129" s="7" t="s">
        <v>83</v>
      </c>
      <c r="P129" s="7" t="s">
        <v>83</v>
      </c>
      <c r="Q129" s="7" t="s">
        <v>83</v>
      </c>
      <c r="R129" s="7" t="s">
        <v>83</v>
      </c>
      <c r="S129" s="7" t="s">
        <v>83</v>
      </c>
      <c r="T129" s="7" t="s">
        <v>83</v>
      </c>
      <c r="U129" s="7" t="s">
        <v>83</v>
      </c>
      <c r="V129" s="7">
        <v>84.779047619047603</v>
      </c>
      <c r="W129" s="7">
        <v>84.52000000000001</v>
      </c>
      <c r="X129" s="7">
        <v>100</v>
      </c>
      <c r="Y129" s="7">
        <f t="shared" si="9"/>
        <v>15.47999999999999</v>
      </c>
      <c r="Z129" s="7"/>
    </row>
    <row r="130" spans="1:26" ht="21" customHeight="1" x14ac:dyDescent="0.25">
      <c r="A130" s="5">
        <v>121</v>
      </c>
      <c r="B130" s="3" t="s">
        <v>162</v>
      </c>
      <c r="C130" s="23">
        <v>7</v>
      </c>
      <c r="D130" s="10" t="s">
        <v>83</v>
      </c>
      <c r="E130" s="7" t="s">
        <v>83</v>
      </c>
      <c r="F130" s="7" t="s">
        <v>83</v>
      </c>
      <c r="G130" s="7" t="s">
        <v>83</v>
      </c>
      <c r="H130" s="7" t="s">
        <v>83</v>
      </c>
      <c r="I130" s="7" t="s">
        <v>83</v>
      </c>
      <c r="J130" s="7" t="s">
        <v>83</v>
      </c>
      <c r="K130" s="7" t="s">
        <v>83</v>
      </c>
      <c r="L130" s="7" t="s">
        <v>83</v>
      </c>
      <c r="M130" s="7" t="s">
        <v>83</v>
      </c>
      <c r="N130" s="7" t="s">
        <v>83</v>
      </c>
      <c r="O130" s="7" t="s">
        <v>83</v>
      </c>
      <c r="P130" s="7" t="s">
        <v>83</v>
      </c>
      <c r="Q130" s="7" t="s">
        <v>83</v>
      </c>
      <c r="R130" s="7" t="s">
        <v>83</v>
      </c>
      <c r="S130" s="7" t="s">
        <v>83</v>
      </c>
      <c r="T130" s="7" t="s">
        <v>83</v>
      </c>
      <c r="U130" s="7" t="s">
        <v>83</v>
      </c>
      <c r="V130" s="7">
        <v>51.66</v>
      </c>
      <c r="W130" s="7">
        <v>72.02000000000001</v>
      </c>
      <c r="X130" s="7">
        <v>89.746666666666655</v>
      </c>
      <c r="Y130" s="7">
        <f t="shared" si="9"/>
        <v>17.726666666666645</v>
      </c>
      <c r="Z130" s="7"/>
    </row>
    <row r="131" spans="1:26" ht="21" customHeight="1" x14ac:dyDescent="0.25">
      <c r="A131" s="5">
        <v>122</v>
      </c>
      <c r="B131" s="3" t="s">
        <v>124</v>
      </c>
      <c r="C131" s="23">
        <v>7</v>
      </c>
      <c r="D131" s="10">
        <v>21.180341880341878</v>
      </c>
      <c r="E131" s="7">
        <v>54.790000000000006</v>
      </c>
      <c r="F131" s="7">
        <v>100</v>
      </c>
      <c r="G131" s="7">
        <v>83.033877233877249</v>
      </c>
      <c r="H131" s="7">
        <v>100</v>
      </c>
      <c r="I131" s="7">
        <v>100</v>
      </c>
      <c r="J131" s="7">
        <v>92.97999999999999</v>
      </c>
      <c r="K131" s="7">
        <v>87.569206349206354</v>
      </c>
      <c r="L131" s="7">
        <v>80.100000000000009</v>
      </c>
      <c r="M131" s="7">
        <v>76.38</v>
      </c>
      <c r="N131" s="7">
        <v>91.64</v>
      </c>
      <c r="O131" s="7">
        <v>93.28</v>
      </c>
      <c r="P131" s="7">
        <v>94.26666666666668</v>
      </c>
      <c r="Q131" s="7">
        <v>91.300000000000011</v>
      </c>
      <c r="R131" s="7">
        <v>92.320000000000007</v>
      </c>
      <c r="S131" s="7">
        <v>97.28</v>
      </c>
      <c r="T131" s="7">
        <v>100</v>
      </c>
      <c r="U131" s="7">
        <v>98.52000000000001</v>
      </c>
      <c r="V131" s="7">
        <v>100</v>
      </c>
      <c r="W131" s="7">
        <v>100</v>
      </c>
      <c r="X131" s="7">
        <v>100</v>
      </c>
      <c r="Y131" s="7">
        <f t="shared" si="9"/>
        <v>0</v>
      </c>
      <c r="Z131" s="7"/>
    </row>
    <row r="132" spans="1:26" ht="21" customHeight="1" x14ac:dyDescent="0.25">
      <c r="A132" s="5">
        <v>123</v>
      </c>
      <c r="B132" s="3" t="s">
        <v>125</v>
      </c>
      <c r="C132" s="23">
        <v>7</v>
      </c>
      <c r="D132" s="10">
        <v>53.727609890109882</v>
      </c>
      <c r="E132" s="7">
        <v>91.990000000000009</v>
      </c>
      <c r="F132" s="7">
        <v>95.8</v>
      </c>
      <c r="G132" s="7">
        <v>91.47619047619051</v>
      </c>
      <c r="H132" s="7">
        <v>100</v>
      </c>
      <c r="I132" s="7">
        <v>100</v>
      </c>
      <c r="J132" s="7">
        <v>81.62</v>
      </c>
      <c r="K132" s="7">
        <v>0</v>
      </c>
      <c r="L132" s="7">
        <v>66.673333333333332</v>
      </c>
      <c r="M132" s="7">
        <v>63.840000000000011</v>
      </c>
      <c r="N132" s="7">
        <v>74.176190476190484</v>
      </c>
      <c r="O132" s="7">
        <v>96.226666666666659</v>
      </c>
      <c r="P132" s="7">
        <v>100</v>
      </c>
      <c r="Q132" s="7">
        <v>98.47999999999999</v>
      </c>
      <c r="R132" s="7">
        <v>100</v>
      </c>
      <c r="S132" s="7">
        <v>100</v>
      </c>
      <c r="T132" s="7">
        <v>100</v>
      </c>
      <c r="U132" s="7">
        <v>94.240000000000009</v>
      </c>
      <c r="V132" s="7">
        <v>100</v>
      </c>
      <c r="W132" s="7">
        <v>100</v>
      </c>
      <c r="X132" s="7">
        <v>100</v>
      </c>
      <c r="Y132" s="7">
        <f t="shared" si="9"/>
        <v>0</v>
      </c>
      <c r="Z132" s="7"/>
    </row>
    <row r="133" spans="1:26" ht="21" customHeight="1" x14ac:dyDescent="0.25">
      <c r="A133" s="5">
        <v>124</v>
      </c>
      <c r="B133" s="3" t="s">
        <v>126</v>
      </c>
      <c r="C133" s="23">
        <v>7</v>
      </c>
      <c r="D133" s="10">
        <v>37.405207292707289</v>
      </c>
      <c r="E133" s="7">
        <v>93.472000000000008</v>
      </c>
      <c r="F133" s="7">
        <v>96.4</v>
      </c>
      <c r="G133" s="7">
        <v>95.341269841269877</v>
      </c>
      <c r="H133" s="7">
        <v>100</v>
      </c>
      <c r="I133" s="7">
        <v>100</v>
      </c>
      <c r="J133" s="7">
        <v>97.702222222222233</v>
      </c>
      <c r="K133" s="7">
        <v>79.16</v>
      </c>
      <c r="L133" s="7">
        <v>95.836363636363643</v>
      </c>
      <c r="M133" s="7">
        <v>99.44285714285715</v>
      </c>
      <c r="N133" s="7">
        <v>99.4</v>
      </c>
      <c r="O133" s="7">
        <v>99.100000000000009</v>
      </c>
      <c r="P133" s="7">
        <v>100</v>
      </c>
      <c r="Q133" s="7">
        <v>100</v>
      </c>
      <c r="R133" s="7">
        <v>100</v>
      </c>
      <c r="S133" s="7">
        <v>99.785714285714306</v>
      </c>
      <c r="T133" s="7">
        <v>100</v>
      </c>
      <c r="U133" s="7">
        <v>100</v>
      </c>
      <c r="V133" s="7">
        <v>100</v>
      </c>
      <c r="W133" s="7">
        <v>95.2</v>
      </c>
      <c r="X133" s="7">
        <v>100</v>
      </c>
      <c r="Y133" s="7">
        <f t="shared" si="9"/>
        <v>4.7999999999999972</v>
      </c>
      <c r="Z133" s="7"/>
    </row>
    <row r="134" spans="1:26" ht="21" customHeight="1" x14ac:dyDescent="0.25">
      <c r="A134" s="5">
        <v>125</v>
      </c>
      <c r="B134" s="3" t="s">
        <v>127</v>
      </c>
      <c r="C134" s="23">
        <v>7</v>
      </c>
      <c r="D134" s="10">
        <v>42.282478632478622</v>
      </c>
      <c r="E134" s="10">
        <v>94.888000000000005</v>
      </c>
      <c r="F134" s="7">
        <v>97.4</v>
      </c>
      <c r="G134" s="10">
        <v>80.483333333333348</v>
      </c>
      <c r="H134" s="7">
        <v>95.03571428571432</v>
      </c>
      <c r="I134" s="7">
        <v>92.966666666666697</v>
      </c>
      <c r="J134" s="7">
        <v>91.006666666666675</v>
      </c>
      <c r="K134" s="7">
        <v>83.768888888888881</v>
      </c>
      <c r="L134" s="7">
        <v>85.073333333333323</v>
      </c>
      <c r="M134" s="7">
        <v>66.006666666666675</v>
      </c>
      <c r="N134" s="7">
        <v>68.394632034632039</v>
      </c>
      <c r="O134" s="7">
        <v>83.982857142857142</v>
      </c>
      <c r="P134" s="7">
        <v>92.74</v>
      </c>
      <c r="Q134" s="7">
        <v>94.4</v>
      </c>
      <c r="R134" s="7">
        <v>100</v>
      </c>
      <c r="S134" s="7">
        <v>100</v>
      </c>
      <c r="T134" s="7">
        <v>100</v>
      </c>
      <c r="U134" s="7">
        <v>100</v>
      </c>
      <c r="V134" s="7">
        <v>100</v>
      </c>
      <c r="W134" s="7">
        <v>94.28</v>
      </c>
      <c r="X134" s="7">
        <v>100</v>
      </c>
      <c r="Y134" s="7">
        <f t="shared" si="9"/>
        <v>5.7199999999999989</v>
      </c>
      <c r="Z134" s="7"/>
    </row>
    <row r="135" spans="1:26" ht="21" customHeight="1" x14ac:dyDescent="0.25">
      <c r="A135" s="5">
        <v>126</v>
      </c>
      <c r="B135" s="3" t="s">
        <v>128</v>
      </c>
      <c r="C135" s="23">
        <v>7</v>
      </c>
      <c r="D135" s="10">
        <v>38.503418803418803</v>
      </c>
      <c r="E135" s="7">
        <v>68.078000000000003</v>
      </c>
      <c r="F135" s="7">
        <v>68.099999999999994</v>
      </c>
      <c r="G135" s="7">
        <v>82.538888888888891</v>
      </c>
      <c r="H135" s="7">
        <v>93.416666666666686</v>
      </c>
      <c r="I135" s="7">
        <v>93.9166666666667</v>
      </c>
      <c r="J135" s="7">
        <v>91.54190476190476</v>
      </c>
      <c r="K135" s="7">
        <v>98.2</v>
      </c>
      <c r="L135" s="7">
        <v>92.446666666666673</v>
      </c>
      <c r="M135" s="7">
        <v>92.419999999999987</v>
      </c>
      <c r="N135" s="7">
        <v>82.4</v>
      </c>
      <c r="O135" s="7">
        <v>94.333333333333343</v>
      </c>
      <c r="P135" s="7">
        <v>98.213333333333338</v>
      </c>
      <c r="Q135" s="7">
        <v>97.080000000000013</v>
      </c>
      <c r="R135" s="7">
        <v>97.6</v>
      </c>
      <c r="S135" s="7">
        <v>96.01818181818183</v>
      </c>
      <c r="T135" s="7">
        <v>100</v>
      </c>
      <c r="U135" s="7">
        <v>96.100000000000009</v>
      </c>
      <c r="V135" s="7">
        <v>100</v>
      </c>
      <c r="W135" s="7">
        <v>100</v>
      </c>
      <c r="X135" s="7">
        <v>100</v>
      </c>
      <c r="Y135" s="7">
        <f t="shared" si="9"/>
        <v>0</v>
      </c>
      <c r="Z135" s="7"/>
    </row>
    <row r="136" spans="1:26" ht="21" customHeight="1" x14ac:dyDescent="0.25">
      <c r="A136" s="5">
        <v>127</v>
      </c>
      <c r="B136" s="3" t="s">
        <v>155</v>
      </c>
      <c r="C136" s="23">
        <v>7</v>
      </c>
      <c r="D136" s="10" t="s">
        <v>83</v>
      </c>
      <c r="E136" s="7" t="s">
        <v>83</v>
      </c>
      <c r="F136" s="7" t="s">
        <v>83</v>
      </c>
      <c r="G136" s="7" t="s">
        <v>83</v>
      </c>
      <c r="H136" s="7" t="s">
        <v>83</v>
      </c>
      <c r="I136" s="7" t="s">
        <v>83</v>
      </c>
      <c r="J136" s="7" t="s">
        <v>83</v>
      </c>
      <c r="K136" s="7" t="s">
        <v>83</v>
      </c>
      <c r="L136" s="7" t="s">
        <v>83</v>
      </c>
      <c r="M136" s="7" t="s">
        <v>83</v>
      </c>
      <c r="N136" s="7" t="s">
        <v>83</v>
      </c>
      <c r="O136" s="7" t="s">
        <v>83</v>
      </c>
      <c r="P136" s="7" t="s">
        <v>83</v>
      </c>
      <c r="Q136" s="7" t="s">
        <v>83</v>
      </c>
      <c r="R136" s="7" t="s">
        <v>83</v>
      </c>
      <c r="S136" s="7" t="s">
        <v>83</v>
      </c>
      <c r="T136" s="7" t="s">
        <v>83</v>
      </c>
      <c r="U136" s="7" t="s">
        <v>83</v>
      </c>
      <c r="V136" s="7">
        <v>56.7</v>
      </c>
      <c r="W136" s="7">
        <v>42.847619047619055</v>
      </c>
      <c r="X136" s="7">
        <v>94.2</v>
      </c>
      <c r="Y136" s="7">
        <f t="shared" si="9"/>
        <v>51.352380952380948</v>
      </c>
      <c r="Z136" s="7"/>
    </row>
    <row r="137" spans="1:26" ht="21" customHeight="1" x14ac:dyDescent="0.25">
      <c r="A137" s="5">
        <v>128</v>
      </c>
      <c r="B137" s="3" t="s">
        <v>129</v>
      </c>
      <c r="C137" s="23">
        <v>7</v>
      </c>
      <c r="D137" s="10">
        <v>46.035289710289703</v>
      </c>
      <c r="E137" s="7">
        <v>89.938000000000002</v>
      </c>
      <c r="F137" s="7">
        <v>92.4</v>
      </c>
      <c r="G137" s="7">
        <v>92.942857142857164</v>
      </c>
      <c r="H137" s="7">
        <v>100</v>
      </c>
      <c r="I137" s="7">
        <v>100</v>
      </c>
      <c r="J137" s="7">
        <v>99</v>
      </c>
      <c r="K137" s="7">
        <v>89.847619047619048</v>
      </c>
      <c r="L137" s="7">
        <v>85.299047619047627</v>
      </c>
      <c r="M137" s="7">
        <v>87.186493506493505</v>
      </c>
      <c r="N137" s="7">
        <v>64.960952380952378</v>
      </c>
      <c r="O137" s="7">
        <v>47.287619047619046</v>
      </c>
      <c r="P137" s="7">
        <v>76.691746031746035</v>
      </c>
      <c r="Q137" s="7">
        <v>90.367619047619058</v>
      </c>
      <c r="R137" s="7">
        <v>93.353333333333339</v>
      </c>
      <c r="S137" s="7">
        <v>99.44</v>
      </c>
      <c r="T137" s="7">
        <v>100</v>
      </c>
      <c r="U137" s="7">
        <v>100</v>
      </c>
      <c r="V137" s="7">
        <v>100</v>
      </c>
      <c r="W137" s="7">
        <v>100</v>
      </c>
      <c r="X137" s="7">
        <v>100</v>
      </c>
      <c r="Y137" s="7">
        <f t="shared" si="9"/>
        <v>0</v>
      </c>
      <c r="Z137" s="7"/>
    </row>
    <row r="138" spans="1:26" ht="21" customHeight="1" x14ac:dyDescent="0.25">
      <c r="A138" s="5">
        <v>129</v>
      </c>
      <c r="B138" s="3" t="s">
        <v>143</v>
      </c>
      <c r="C138" s="23">
        <v>7</v>
      </c>
      <c r="D138" s="10">
        <v>50.864102564102559</v>
      </c>
      <c r="E138" s="10">
        <v>94.888000000000005</v>
      </c>
      <c r="F138" s="7">
        <v>100</v>
      </c>
      <c r="G138" s="10" t="s">
        <v>83</v>
      </c>
      <c r="H138" s="7" t="s">
        <v>83</v>
      </c>
      <c r="I138" s="7" t="s">
        <v>83</v>
      </c>
      <c r="J138" s="7" t="s">
        <v>83</v>
      </c>
      <c r="K138" s="7" t="s">
        <v>83</v>
      </c>
      <c r="L138" s="7" t="s">
        <v>83</v>
      </c>
      <c r="M138" s="7" t="s">
        <v>83</v>
      </c>
      <c r="N138" s="7" t="s">
        <v>83</v>
      </c>
      <c r="O138" s="7" t="s">
        <v>83</v>
      </c>
      <c r="P138" s="7" t="s">
        <v>83</v>
      </c>
      <c r="Q138" s="7" t="s">
        <v>83</v>
      </c>
      <c r="R138" s="7" t="s">
        <v>83</v>
      </c>
      <c r="S138" s="7" t="s">
        <v>83</v>
      </c>
      <c r="T138" s="7" t="s">
        <v>83</v>
      </c>
      <c r="U138" s="7" t="s">
        <v>83</v>
      </c>
      <c r="V138" s="7" t="s">
        <v>83</v>
      </c>
      <c r="W138" s="7" t="s">
        <v>83</v>
      </c>
      <c r="X138" s="7" t="s">
        <v>83</v>
      </c>
      <c r="Y138" s="7" t="s">
        <v>83</v>
      </c>
      <c r="Z138" s="7"/>
    </row>
    <row r="139" spans="1:26" ht="21" customHeight="1" x14ac:dyDescent="0.25">
      <c r="A139" s="5">
        <v>130</v>
      </c>
      <c r="B139" s="3" t="s">
        <v>130</v>
      </c>
      <c r="C139" s="23">
        <v>7</v>
      </c>
      <c r="D139" s="10">
        <v>57.19371878121877</v>
      </c>
      <c r="E139" s="7">
        <v>78.604000000000013</v>
      </c>
      <c r="F139" s="7">
        <v>93.1</v>
      </c>
      <c r="G139" s="7">
        <v>80.122222222222234</v>
      </c>
      <c r="H139" s="7">
        <v>100</v>
      </c>
      <c r="I139" s="7">
        <v>100</v>
      </c>
      <c r="J139" s="7">
        <v>96.011428571428567</v>
      </c>
      <c r="K139" s="7">
        <v>86.093333333333348</v>
      </c>
      <c r="L139" s="7">
        <v>70.288571428571444</v>
      </c>
      <c r="M139" s="7">
        <v>94.414285714285711</v>
      </c>
      <c r="N139" s="7">
        <v>70.36571428571429</v>
      </c>
      <c r="O139" s="7">
        <v>92.058181818181822</v>
      </c>
      <c r="P139" s="7">
        <v>100</v>
      </c>
      <c r="Q139" s="7">
        <v>96.08</v>
      </c>
      <c r="R139" s="7">
        <v>100</v>
      </c>
      <c r="S139" s="7">
        <v>100</v>
      </c>
      <c r="T139" s="7">
        <v>100</v>
      </c>
      <c r="U139" s="7">
        <v>100</v>
      </c>
      <c r="V139" s="7">
        <v>100</v>
      </c>
      <c r="W139" s="7">
        <v>100</v>
      </c>
      <c r="X139" s="7">
        <v>100</v>
      </c>
      <c r="Y139" s="7">
        <f t="shared" ref="Y139" si="10">X139-W139</f>
        <v>0</v>
      </c>
      <c r="Z139" s="7"/>
    </row>
    <row r="141" spans="1:26" ht="18" customHeight="1" x14ac:dyDescent="0.25">
      <c r="A141" s="34" t="s">
        <v>158</v>
      </c>
    </row>
    <row r="142" spans="1:26" ht="18" customHeight="1" x14ac:dyDescent="0.25">
      <c r="A142" s="34" t="s">
        <v>159</v>
      </c>
    </row>
  </sheetData>
  <autoFilter ref="A9:Z139">
    <filterColumn colId="0" showButton="0"/>
  </autoFilter>
  <mergeCells count="3">
    <mergeCell ref="A8:B8"/>
    <mergeCell ref="A9:B9"/>
    <mergeCell ref="A7:B7"/>
  </mergeCells>
  <printOptions horizontalCentered="1"/>
  <pageMargins left="0.19685039370078741" right="0.19685039370078741" top="0.19685039370078741" bottom="0.19685039370078741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IGcot_EO y PP</vt:lpstr>
      <vt:lpstr>'IGcot_EO y PP'!Títulos_a_imprimir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José Cano</cp:lastModifiedBy>
  <cp:lastPrinted>2013-05-13T15:58:03Z</cp:lastPrinted>
  <dcterms:created xsi:type="dcterms:W3CDTF">2007-08-24T17:08:24Z</dcterms:created>
  <dcterms:modified xsi:type="dcterms:W3CDTF">2015-11-19T16:51:21Z</dcterms:modified>
</cp:coreProperties>
</file>