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240" yWindow="300" windowWidth="14955" windowHeight="8190"/>
  </bookViews>
  <sheets>
    <sheet name="Artículo 12" sheetId="5" r:id="rId1"/>
    <sheet name="Artículo 13" sheetId="4" r:id="rId2"/>
  </sheets>
  <definedNames>
    <definedName name="_xlnm.Print_Titles" localSheetId="0">'Artículo 12'!$1:$5</definedName>
    <definedName name="_xlnm.Print_Titles" localSheetId="1">'Artículo 13'!$1:$5</definedName>
  </definedNames>
  <calcPr calcId="124519"/>
</workbook>
</file>

<file path=xl/calcChain.xml><?xml version="1.0" encoding="utf-8"?>
<calcChain xmlns="http://schemas.openxmlformats.org/spreadsheetml/2006/main">
  <c r="H89" i="4"/>
  <c r="H87"/>
  <c r="H78"/>
  <c r="H74"/>
  <c r="H70"/>
  <c r="H42"/>
  <c r="H24"/>
  <c r="C89"/>
  <c r="C87"/>
  <c r="C78"/>
  <c r="C74"/>
  <c r="C70"/>
  <c r="C42"/>
  <c r="C24"/>
  <c r="H89" i="5"/>
  <c r="H87"/>
  <c r="H78"/>
  <c r="H74"/>
  <c r="H70"/>
  <c r="H42"/>
  <c r="H24"/>
  <c r="C89"/>
  <c r="C87"/>
  <c r="C78"/>
  <c r="C74"/>
  <c r="C70"/>
  <c r="C42"/>
  <c r="C24"/>
  <c r="K89" i="4" l="1"/>
  <c r="K87"/>
  <c r="K86"/>
  <c r="K85"/>
  <c r="K84"/>
  <c r="K83"/>
  <c r="K82"/>
  <c r="K81"/>
  <c r="K80"/>
  <c r="K78"/>
  <c r="K77"/>
  <c r="K76"/>
  <c r="K74"/>
  <c r="K73"/>
  <c r="K72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2"/>
  <c r="K41"/>
  <c r="K40"/>
  <c r="K39"/>
  <c r="K38"/>
  <c r="K37"/>
  <c r="K36"/>
  <c r="K35"/>
  <c r="K34"/>
  <c r="K33"/>
  <c r="K32"/>
  <c r="K31"/>
  <c r="K30"/>
  <c r="K29"/>
  <c r="K28"/>
  <c r="K27"/>
  <c r="K26"/>
  <c r="K24"/>
  <c r="K23"/>
  <c r="K22"/>
  <c r="K21"/>
  <c r="K20"/>
  <c r="K19"/>
  <c r="K18"/>
  <c r="K17"/>
  <c r="K16"/>
  <c r="K15"/>
  <c r="K14"/>
  <c r="K13"/>
  <c r="K12"/>
  <c r="K11"/>
  <c r="K10"/>
  <c r="K9"/>
  <c r="K8"/>
  <c r="K7"/>
  <c r="F87"/>
  <c r="F86"/>
  <c r="F85"/>
  <c r="F84"/>
  <c r="F83"/>
  <c r="F82"/>
  <c r="F81"/>
  <c r="F80"/>
  <c r="F78"/>
  <c r="F77"/>
  <c r="F76"/>
  <c r="F74"/>
  <c r="F73"/>
  <c r="F72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1"/>
  <c r="F40"/>
  <c r="F39"/>
  <c r="F38"/>
  <c r="F37"/>
  <c r="F36"/>
  <c r="F35"/>
  <c r="F34"/>
  <c r="F33"/>
  <c r="F32"/>
  <c r="F31"/>
  <c r="F30"/>
  <c r="F29"/>
  <c r="F28"/>
  <c r="F27"/>
  <c r="F26"/>
  <c r="F24"/>
  <c r="F23"/>
  <c r="F22"/>
  <c r="F21"/>
  <c r="F20"/>
  <c r="F19"/>
  <c r="F18"/>
  <c r="F17"/>
  <c r="F16"/>
  <c r="F15"/>
  <c r="F14"/>
  <c r="F13"/>
  <c r="F12"/>
  <c r="F11"/>
  <c r="F10"/>
  <c r="F9"/>
  <c r="F8"/>
  <c r="F7"/>
  <c r="K86" i="5"/>
  <c r="K85"/>
  <c r="K84"/>
  <c r="K83"/>
  <c r="K82"/>
  <c r="K81"/>
  <c r="K80"/>
  <c r="K77"/>
  <c r="K76"/>
  <c r="K73"/>
  <c r="K72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1"/>
  <c r="K40"/>
  <c r="K39"/>
  <c r="K38"/>
  <c r="K37"/>
  <c r="K36"/>
  <c r="K35"/>
  <c r="K34"/>
  <c r="K33"/>
  <c r="K32"/>
  <c r="K31"/>
  <c r="K30"/>
  <c r="K29"/>
  <c r="K28"/>
  <c r="K27"/>
  <c r="K26"/>
  <c r="K23"/>
  <c r="K22"/>
  <c r="K21"/>
  <c r="K20"/>
  <c r="K19"/>
  <c r="K18"/>
  <c r="K17"/>
  <c r="K16"/>
  <c r="K15"/>
  <c r="K14"/>
  <c r="K13"/>
  <c r="K12"/>
  <c r="K11"/>
  <c r="K10"/>
  <c r="K9"/>
  <c r="K8"/>
  <c r="K7"/>
  <c r="F86"/>
  <c r="F85"/>
  <c r="F84"/>
  <c r="F83"/>
  <c r="F82"/>
  <c r="F81"/>
  <c r="F80"/>
  <c r="F77"/>
  <c r="F76"/>
  <c r="F73"/>
  <c r="F72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1"/>
  <c r="F40"/>
  <c r="F39"/>
  <c r="F38"/>
  <c r="F37"/>
  <c r="F36"/>
  <c r="F35"/>
  <c r="F34"/>
  <c r="F33"/>
  <c r="F32"/>
  <c r="F31"/>
  <c r="F30"/>
  <c r="F29"/>
  <c r="F28"/>
  <c r="F27"/>
  <c r="F26"/>
  <c r="F23"/>
  <c r="F22"/>
  <c r="F21"/>
  <c r="F20"/>
  <c r="F19"/>
  <c r="F18"/>
  <c r="F17"/>
  <c r="F16"/>
  <c r="F15"/>
  <c r="F14"/>
  <c r="F13"/>
  <c r="F12"/>
  <c r="F11"/>
  <c r="F10"/>
  <c r="F9"/>
  <c r="F8"/>
  <c r="F7"/>
  <c r="G7" i="4" l="1"/>
  <c r="G28"/>
  <c r="G37"/>
  <c r="L86"/>
  <c r="L85"/>
  <c r="L84"/>
  <c r="L83"/>
  <c r="L82"/>
  <c r="L81"/>
  <c r="L80"/>
  <c r="L77"/>
  <c r="L76"/>
  <c r="L73"/>
  <c r="L72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1"/>
  <c r="L40"/>
  <c r="L39"/>
  <c r="L38"/>
  <c r="L37"/>
  <c r="L36"/>
  <c r="L35"/>
  <c r="L34"/>
  <c r="L33"/>
  <c r="L32"/>
  <c r="L31"/>
  <c r="L30"/>
  <c r="L29"/>
  <c r="L28"/>
  <c r="L27"/>
  <c r="L26"/>
  <c r="L23"/>
  <c r="L22"/>
  <c r="L21"/>
  <c r="L20"/>
  <c r="L19"/>
  <c r="L18"/>
  <c r="L17"/>
  <c r="L16"/>
  <c r="L15"/>
  <c r="L14"/>
  <c r="L13"/>
  <c r="L12"/>
  <c r="L11"/>
  <c r="L10"/>
  <c r="L9"/>
  <c r="L8"/>
  <c r="L7"/>
  <c r="G86"/>
  <c r="G85"/>
  <c r="G84"/>
  <c r="G83"/>
  <c r="G82"/>
  <c r="G81"/>
  <c r="G80"/>
  <c r="G77"/>
  <c r="G76"/>
  <c r="G73"/>
  <c r="G72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1"/>
  <c r="G40"/>
  <c r="G39"/>
  <c r="G38"/>
  <c r="G36"/>
  <c r="G35"/>
  <c r="G34"/>
  <c r="G33"/>
  <c r="G32"/>
  <c r="G31"/>
  <c r="G30"/>
  <c r="G29"/>
  <c r="G27"/>
  <c r="G26"/>
  <c r="G23"/>
  <c r="G22"/>
  <c r="G21"/>
  <c r="G20"/>
  <c r="G19"/>
  <c r="G18"/>
  <c r="G17"/>
  <c r="G16"/>
  <c r="G15"/>
  <c r="G14"/>
  <c r="G13"/>
  <c r="G12"/>
  <c r="G11"/>
  <c r="G10"/>
  <c r="G9"/>
  <c r="G8"/>
  <c r="L86" i="5"/>
  <c r="L85"/>
  <c r="L84"/>
  <c r="L83"/>
  <c r="L82"/>
  <c r="L81"/>
  <c r="L80"/>
  <c r="L77"/>
  <c r="L76"/>
  <c r="L73"/>
  <c r="L72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1"/>
  <c r="L40"/>
  <c r="L39"/>
  <c r="L38"/>
  <c r="L37"/>
  <c r="L36"/>
  <c r="L35"/>
  <c r="L34"/>
  <c r="L33"/>
  <c r="L32"/>
  <c r="L31"/>
  <c r="L30"/>
  <c r="L29"/>
  <c r="L28"/>
  <c r="L27"/>
  <c r="L26"/>
  <c r="L23"/>
  <c r="L22"/>
  <c r="L21"/>
  <c r="L20"/>
  <c r="L19"/>
  <c r="L18"/>
  <c r="L17"/>
  <c r="L16"/>
  <c r="L15"/>
  <c r="L14"/>
  <c r="L13"/>
  <c r="L12"/>
  <c r="L11"/>
  <c r="L10"/>
  <c r="L9"/>
  <c r="L8"/>
  <c r="L7"/>
  <c r="G86"/>
  <c r="G85"/>
  <c r="G84"/>
  <c r="G83"/>
  <c r="G82"/>
  <c r="G81"/>
  <c r="G80"/>
  <c r="G77"/>
  <c r="G76"/>
  <c r="G73"/>
  <c r="G72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1"/>
  <c r="G40"/>
  <c r="G39"/>
  <c r="G38"/>
  <c r="G37"/>
  <c r="G36"/>
  <c r="G35"/>
  <c r="G34"/>
  <c r="G33"/>
  <c r="G32"/>
  <c r="G31"/>
  <c r="G30"/>
  <c r="G29"/>
  <c r="G28"/>
  <c r="G27"/>
  <c r="G26"/>
  <c r="G9"/>
  <c r="G10"/>
  <c r="G11"/>
  <c r="G12"/>
  <c r="G13"/>
  <c r="G14"/>
  <c r="G15"/>
  <c r="G16"/>
  <c r="G17"/>
  <c r="G18"/>
  <c r="G19"/>
  <c r="G20"/>
  <c r="G21"/>
  <c r="G22"/>
  <c r="G23"/>
  <c r="G8"/>
  <c r="G7"/>
  <c r="L87" i="4"/>
  <c r="L78"/>
  <c r="L74"/>
  <c r="J89" i="5"/>
  <c r="J87"/>
  <c r="J78"/>
  <c r="J74"/>
  <c r="J70"/>
  <c r="J42"/>
  <c r="J24"/>
  <c r="J89" i="4"/>
  <c r="I89"/>
  <c r="E89"/>
  <c r="F89" s="1"/>
  <c r="D89"/>
  <c r="J74"/>
  <c r="I74"/>
  <c r="E74"/>
  <c r="D74"/>
  <c r="I89" i="5"/>
  <c r="E89"/>
  <c r="D89"/>
  <c r="I74"/>
  <c r="E74"/>
  <c r="F74" s="1"/>
  <c r="D74"/>
  <c r="F89" l="1"/>
  <c r="K89"/>
  <c r="K74"/>
  <c r="G74"/>
  <c r="G89"/>
  <c r="L89" i="4"/>
  <c r="L89" i="5"/>
  <c r="G74" i="4"/>
  <c r="G89"/>
  <c r="J87"/>
  <c r="I87"/>
  <c r="E87"/>
  <c r="D87"/>
  <c r="I87" i="5"/>
  <c r="K87" s="1"/>
  <c r="E87"/>
  <c r="D87"/>
  <c r="D78"/>
  <c r="I78"/>
  <c r="K78" s="1"/>
  <c r="E78"/>
  <c r="J78" i="4"/>
  <c r="I78"/>
  <c r="E78"/>
  <c r="D78"/>
  <c r="I70" i="5"/>
  <c r="L70" s="1"/>
  <c r="E70"/>
  <c r="F70" s="1"/>
  <c r="D70"/>
  <c r="J70" i="4"/>
  <c r="I70"/>
  <c r="E70"/>
  <c r="D70"/>
  <c r="J42"/>
  <c r="I42"/>
  <c r="E42"/>
  <c r="F42" s="1"/>
  <c r="D42"/>
  <c r="I42" i="5"/>
  <c r="L42" s="1"/>
  <c r="E42"/>
  <c r="D42"/>
  <c r="I24"/>
  <c r="L24" s="1"/>
  <c r="E24"/>
  <c r="F24" s="1"/>
  <c r="D24"/>
  <c r="J24" i="4"/>
  <c r="I24"/>
  <c r="E24"/>
  <c r="D24"/>
  <c r="F42" i="5" l="1"/>
  <c r="L87"/>
  <c r="K42"/>
  <c r="K70"/>
  <c r="K24"/>
  <c r="F78"/>
  <c r="G78"/>
  <c r="F87"/>
  <c r="G87"/>
  <c r="G70"/>
  <c r="L70" i="4"/>
  <c r="G42" i="5"/>
  <c r="L42" i="4"/>
  <c r="G24" i="5"/>
  <c r="L24" i="4"/>
  <c r="G87"/>
  <c r="G78"/>
  <c r="G70"/>
  <c r="G42"/>
</calcChain>
</file>

<file path=xl/sharedStrings.xml><?xml version="1.0" encoding="utf-8"?>
<sst xmlns="http://schemas.openxmlformats.org/spreadsheetml/2006/main" count="196" uniqueCount="95">
  <si>
    <t>Oficialía Mayor</t>
  </si>
  <si>
    <t xml:space="preserve">Secretaría de Finanzas </t>
  </si>
  <si>
    <t>Secretaría de Obras y Servicios</t>
  </si>
  <si>
    <t>Secretaría de Salud</t>
  </si>
  <si>
    <t>Secretaría de Transportes y Vialidad</t>
  </si>
  <si>
    <t>Secretaría de Turismo</t>
  </si>
  <si>
    <t>Secretaría de Desarrollo Urbano y Vivienda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</si>
  <si>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</si>
  <si>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</si>
  <si>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</si>
  <si>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</si>
  <si>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</si>
  <si>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</si>
  <si>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</si>
  <si>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</si>
  <si>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Tláhuac</t>
  </si>
  <si>
    <t>Delegación Venustiano Carranza</t>
  </si>
  <si>
    <t>Delegación Xochimilco</t>
  </si>
  <si>
    <t>Tribunal Superior de Justicia del D.F.</t>
  </si>
  <si>
    <t>Junta de Asistencia Privada</t>
  </si>
  <si>
    <t>Sistema de Aguas de la Ciudad de México</t>
  </si>
  <si>
    <t>Consejería Jurídica y de Servicios Legales</t>
  </si>
  <si>
    <t>Secretaría de Desarrollo Económico</t>
  </si>
  <si>
    <t xml:space="preserve">Secretaría de Gobierno </t>
  </si>
  <si>
    <t>Delegación Miguel Hidalgo</t>
  </si>
  <si>
    <t>Delegación Tlalpan</t>
  </si>
  <si>
    <t>Instituto de las Mujeres del D.F.</t>
  </si>
  <si>
    <t>Consejo de la Judicatura del D.F.</t>
  </si>
  <si>
    <t>Contraloría General del D.F.</t>
  </si>
  <si>
    <t>Delegación Álvaro Obregón</t>
  </si>
  <si>
    <t>Delegación Cuauhtémoc</t>
  </si>
  <si>
    <t>Secretaría de Desarrollo Social</t>
  </si>
  <si>
    <t>Secretaría de Seguridad Pública</t>
  </si>
  <si>
    <t>Delegaciones Políticas</t>
  </si>
  <si>
    <t>Poder Judicial</t>
  </si>
  <si>
    <t>Poder Legislativo</t>
  </si>
  <si>
    <t>Órganos Autónomos</t>
  </si>
  <si>
    <t>Instituto de Acceso a la Información Pública del Distrito Federal</t>
  </si>
  <si>
    <t>ÍNDICES DEL ARTÍCULO 13</t>
  </si>
  <si>
    <t>ÍNDICES DEL ARTÍCULO 12</t>
  </si>
  <si>
    <t>METROBUS</t>
  </si>
  <si>
    <t>Jefatura de Gobierno del D.F.</t>
  </si>
  <si>
    <t>Procuraduría General de Justicia del D.F.</t>
  </si>
  <si>
    <t>Secretaría de Cultura</t>
  </si>
  <si>
    <t>Secretaría del Medio Ambiente</t>
  </si>
  <si>
    <t>Caja de Previsión de la Policía Auxiliar del D.F.</t>
  </si>
  <si>
    <t>Caja de Previsión de la Policía Preventiva del D.F.</t>
  </si>
  <si>
    <t>Caja de Previsión para Trabajadores a Lista de Raya del D.F.</t>
  </si>
  <si>
    <t>Corporación Mexicana de Impresión, S.A. de C.V.</t>
  </si>
  <si>
    <t>Fideicomiso Centro Histórico de la Ciudad de México</t>
  </si>
  <si>
    <t>Fideicomiso de Recuperación Crediticia del D.F.</t>
  </si>
  <si>
    <t>Fideicomiso para el Mejoramiento de las Vías de Comunicación del D.F.</t>
  </si>
  <si>
    <t>Fondo para el Desarrollo Social de la Ciudad de México</t>
  </si>
  <si>
    <t>Heroico Cuerpo de Bomberos del D. F.</t>
  </si>
  <si>
    <t>Instituto de Asistencia e Integración Social</t>
  </si>
  <si>
    <t>Instituto de Educación Media Superior del D.F.</t>
  </si>
  <si>
    <t>Instituto de la Juventud del D.F.</t>
  </si>
  <si>
    <t>Instituto de Vivienda del D.F.</t>
  </si>
  <si>
    <t>Instituto del Deporte del D.F.</t>
  </si>
  <si>
    <t>Procuraduría Ambiental y del Ordenamiento Territorial del D.F.</t>
  </si>
  <si>
    <t>Procuraduría Social</t>
  </si>
  <si>
    <t>Red de Transporte de Pasajeros del D.F.</t>
  </si>
  <si>
    <t>Servicio de Transportes Eléctricos del D.F.</t>
  </si>
  <si>
    <t>Servicio Público de Localización Telefónica</t>
  </si>
  <si>
    <t>Servicios Metropolitanos, S.A. de C.V.</t>
  </si>
  <si>
    <t>Sistema de Transporte Colectivo</t>
  </si>
  <si>
    <t>Sistema para el Desarrollo Integral de la Familia del D.F.</t>
  </si>
  <si>
    <t>Asamblea Legislativa del D.F.</t>
  </si>
  <si>
    <t>Contaduría Mayor de Hacienda de la ALDF</t>
  </si>
  <si>
    <t>Comisión de Derechos Humanos del D.F.</t>
  </si>
  <si>
    <t>Instituto de Acceso a la Información Pública del D.F.</t>
  </si>
  <si>
    <t>Instituto Electoral del D.F.</t>
  </si>
  <si>
    <t>Junta Local de Conciliación y Arbitraje</t>
  </si>
  <si>
    <t>Tribunal de lo Contencioso Administrativo del D.F.</t>
  </si>
  <si>
    <t>Tribunal Electoral del D.F.</t>
  </si>
  <si>
    <t>Universidad Autónoma de la Ciudad de México</t>
  </si>
  <si>
    <t>Administración Central</t>
  </si>
  <si>
    <t>Paraestatales
(descentralizados, desconcentrados, fideicomisos y empresas estatales)</t>
  </si>
  <si>
    <t>Solventación Oct'07</t>
  </si>
  <si>
    <t>Entes públicos</t>
  </si>
  <si>
    <r>
      <t xml:space="preserve">Criterios Sustantivos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</si>
  <si>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r>
      <t xml:space="preserve">Criterios Adjetivos 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</si>
  <si>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Los que se refieren a que los Entes obligados publiquen la información que marca la LTAIPDF y a que esta información esté actualizada.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</si>
  <si>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Los que se refieren a que los Entes obligados publiquen quién es el área responsable del correspondiente rubro de información, 
la fecha de actualización de dicha información y la leyenda de "No aplica" para los casos correspondientes.</t>
    </r>
  </si>
  <si>
    <t>Total Administración Central</t>
  </si>
  <si>
    <t>Total Delegaciones Políticas</t>
  </si>
  <si>
    <t>Total Paraestatales</t>
  </si>
  <si>
    <t>Total Poder Judicial</t>
  </si>
  <si>
    <t>Total Poder Legislativo</t>
  </si>
  <si>
    <t>Total Órganos Autónomos</t>
  </si>
  <si>
    <t>Total</t>
  </si>
  <si>
    <t>Tendencia</t>
  </si>
  <si>
    <t>Evaluación May'07</t>
  </si>
  <si>
    <t>Delegación Milpa Alta</t>
  </si>
  <si>
    <t>Evaluación Ene'07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</si>
</sst>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Symbol"/>
      <family val="1"/>
      <charset val="2"/>
    </font>
    <font>
      <b/>
      <sz val="10"/>
      <color theme="0"/>
      <name val="Symbol"/>
      <family val="1"/>
      <charset val="2"/>
    </font>
    <font>
      <b/>
      <sz val="10"/>
      <color theme="8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8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/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rgb="FF008080"/>
      </left>
      <right/>
      <top style="thin">
        <color rgb="FF008080"/>
      </top>
      <bottom style="thin">
        <color theme="0"/>
      </bottom>
      <diagonal/>
    </border>
    <border>
      <left/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rgb="FF008080"/>
      </left>
      <right style="thin">
        <color theme="0"/>
      </right>
      <top style="thin">
        <color theme="0"/>
      </top>
      <bottom/>
      <diagonal/>
    </border>
    <border>
      <left style="thin">
        <color rgb="FF008080"/>
      </left>
      <right/>
      <top style="thin">
        <color theme="0"/>
      </top>
      <bottom style="thin">
        <color rgb="FF008080"/>
      </bottom>
      <diagonal/>
    </border>
    <border>
      <left/>
      <right/>
      <top style="thin">
        <color theme="0"/>
      </top>
      <bottom style="thin">
        <color rgb="FF008080"/>
      </bottom>
      <diagonal/>
    </border>
    <border>
      <left/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/>
      <top style="thin">
        <color rgb="FF008080"/>
      </top>
      <bottom style="thin">
        <color theme="0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/>
      <right style="thin">
        <color rgb="FF00808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rgb="FF008080"/>
      </right>
      <top/>
      <bottom style="thin">
        <color theme="0"/>
      </bottom>
      <diagonal/>
    </border>
    <border>
      <left/>
      <right style="thin">
        <color rgb="FF00808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808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ouble">
        <color rgb="FF008080"/>
      </left>
      <right style="double">
        <color rgb="FF008080"/>
      </right>
      <top style="double">
        <color rgb="FF008080"/>
      </top>
      <bottom style="double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4" fillId="5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4" fillId="5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7" fillId="6" borderId="18" xfId="0" applyNumberFormat="1" applyFont="1" applyFill="1" applyBorder="1" applyAlignment="1">
      <alignment horizontal="center" vertical="center"/>
    </xf>
    <xf numFmtId="164" fontId="3" fillId="6" borderId="19" xfId="0" applyNumberFormat="1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164" fontId="8" fillId="5" borderId="12" xfId="0" applyNumberFormat="1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/>
    </xf>
    <xf numFmtId="164" fontId="7" fillId="3" borderId="18" xfId="0" applyNumberFormat="1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80"/>
      <color rgb="FFFFCC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showGridLines="0" tabSelected="1" zoomScale="115" zoomScaleNormal="115" workbookViewId="0">
      <selection sqref="A1:L1"/>
    </sheetView>
  </sheetViews>
  <sheetFormatPr baseColWidth="10" defaultRowHeight="15" customHeight="1"/>
  <cols>
    <col min="1" max="1" width="5.7109375" style="2" customWidth="1"/>
    <col min="2" max="2" width="59.7109375" style="2" customWidth="1"/>
    <col min="3" max="5" width="11.7109375" style="2" customWidth="1"/>
    <col min="6" max="7" width="6.7109375" style="2" customWidth="1"/>
    <col min="8" max="10" width="11.7109375" style="2" customWidth="1"/>
    <col min="11" max="12" width="6.7109375" style="2" customWidth="1"/>
    <col min="13" max="16384" width="11.42578125" style="2"/>
  </cols>
  <sheetData>
    <row r="1" spans="1:12" ht="15" customHeight="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2" ht="15" customHeight="1">
      <c r="A4" s="45" t="s">
        <v>79</v>
      </c>
      <c r="B4" s="46"/>
      <c r="C4" s="58" t="s">
        <v>80</v>
      </c>
      <c r="D4" s="59"/>
      <c r="E4" s="59"/>
      <c r="F4" s="59"/>
      <c r="G4" s="60"/>
      <c r="H4" s="58" t="s">
        <v>81</v>
      </c>
      <c r="I4" s="59"/>
      <c r="J4" s="59"/>
      <c r="K4" s="59"/>
      <c r="L4" s="61"/>
    </row>
    <row r="5" spans="1:12" ht="30" customHeight="1">
      <c r="A5" s="47"/>
      <c r="B5" s="48"/>
      <c r="C5" s="3" t="s">
        <v>94</v>
      </c>
      <c r="D5" s="3" t="s">
        <v>92</v>
      </c>
      <c r="E5" s="3" t="s">
        <v>78</v>
      </c>
      <c r="F5" s="42" t="s">
        <v>91</v>
      </c>
      <c r="G5" s="43"/>
      <c r="H5" s="24" t="s">
        <v>94</v>
      </c>
      <c r="I5" s="24" t="s">
        <v>92</v>
      </c>
      <c r="J5" s="25" t="s">
        <v>78</v>
      </c>
      <c r="K5" s="56" t="s">
        <v>91</v>
      </c>
      <c r="L5" s="57"/>
    </row>
    <row r="6" spans="1:12" ht="15" customHeight="1">
      <c r="A6" s="49" t="s">
        <v>76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" customHeight="1">
      <c r="A7" s="4">
        <v>1</v>
      </c>
      <c r="B7" s="5" t="s">
        <v>21</v>
      </c>
      <c r="C7" s="6">
        <v>100</v>
      </c>
      <c r="D7" s="6">
        <v>50</v>
      </c>
      <c r="E7" s="6">
        <v>75</v>
      </c>
      <c r="F7" s="15" t="str">
        <f t="shared" ref="F7:F24" si="0">IF(E7=D7,"«",IF(E7&gt;D7,"­","¯"))</f>
        <v>­</v>
      </c>
      <c r="G7" s="16" t="str">
        <f t="shared" ref="G7:G23" si="1">IF(AND(E7=D7,E7&lt;&gt;100),E7," ")</f>
        <v xml:space="preserve"> </v>
      </c>
      <c r="H7" s="7">
        <v>0</v>
      </c>
      <c r="I7" s="7">
        <v>50</v>
      </c>
      <c r="J7" s="7">
        <v>50</v>
      </c>
      <c r="K7" s="20" t="str">
        <f>IF(J7=I7,"«",IF(J7&gt;I7,"­","¯"))</f>
        <v>«</v>
      </c>
      <c r="L7" s="21">
        <f>IF(AND(J7=I7,J7&lt;&gt;100),J7," ")</f>
        <v>50</v>
      </c>
    </row>
    <row r="8" spans="1:12" ht="15" customHeight="1" thickBot="1">
      <c r="A8" s="4">
        <v>2</v>
      </c>
      <c r="B8" s="28" t="s">
        <v>28</v>
      </c>
      <c r="C8" s="6">
        <v>50</v>
      </c>
      <c r="D8" s="6">
        <v>100</v>
      </c>
      <c r="E8" s="6">
        <v>100</v>
      </c>
      <c r="F8" s="15" t="str">
        <f t="shared" si="0"/>
        <v>«</v>
      </c>
      <c r="G8" s="16" t="str">
        <f t="shared" si="1"/>
        <v xml:space="preserve"> </v>
      </c>
      <c r="H8" s="7">
        <v>100</v>
      </c>
      <c r="I8" s="7">
        <v>100</v>
      </c>
      <c r="J8" s="7">
        <v>100</v>
      </c>
      <c r="K8" s="20" t="str">
        <f t="shared" ref="K8:K24" si="2">IF(J8=I8,"«",IF(J8&gt;I8,"­","¯"))</f>
        <v>«</v>
      </c>
      <c r="L8" s="21" t="str">
        <f t="shared" ref="L8:L23" si="3">IF(AND(J8=I8,J8&lt;&gt;100),J8," ")</f>
        <v xml:space="preserve"> </v>
      </c>
    </row>
    <row r="9" spans="1:12" ht="15" customHeight="1" thickTop="1" thickBot="1">
      <c r="A9" s="26">
        <v>3</v>
      </c>
      <c r="B9" s="30" t="s">
        <v>41</v>
      </c>
      <c r="C9" s="27">
        <v>25</v>
      </c>
      <c r="D9" s="6">
        <v>100</v>
      </c>
      <c r="E9" s="6">
        <v>100</v>
      </c>
      <c r="F9" s="15" t="str">
        <f t="shared" si="0"/>
        <v>«</v>
      </c>
      <c r="G9" s="16" t="str">
        <f t="shared" si="1"/>
        <v xml:space="preserve"> </v>
      </c>
      <c r="H9" s="7">
        <v>0</v>
      </c>
      <c r="I9" s="7">
        <v>0</v>
      </c>
      <c r="J9" s="7">
        <v>100</v>
      </c>
      <c r="K9" s="20" t="str">
        <f t="shared" si="2"/>
        <v>­</v>
      </c>
      <c r="L9" s="21" t="str">
        <f t="shared" si="3"/>
        <v xml:space="preserve"> </v>
      </c>
    </row>
    <row r="10" spans="1:12" ht="15" customHeight="1" thickTop="1">
      <c r="A10" s="4">
        <v>4</v>
      </c>
      <c r="B10" s="29" t="s">
        <v>0</v>
      </c>
      <c r="C10" s="6">
        <v>25</v>
      </c>
      <c r="D10" s="6">
        <v>100</v>
      </c>
      <c r="E10" s="6">
        <v>100</v>
      </c>
      <c r="F10" s="15" t="str">
        <f t="shared" si="0"/>
        <v>«</v>
      </c>
      <c r="G10" s="16" t="str">
        <f t="shared" si="1"/>
        <v xml:space="preserve"> </v>
      </c>
      <c r="H10" s="7">
        <v>0</v>
      </c>
      <c r="I10" s="7">
        <v>100</v>
      </c>
      <c r="J10" s="7">
        <v>100</v>
      </c>
      <c r="K10" s="20" t="str">
        <f t="shared" si="2"/>
        <v>«</v>
      </c>
      <c r="L10" s="21" t="str">
        <f t="shared" si="3"/>
        <v xml:space="preserve"> </v>
      </c>
    </row>
    <row r="11" spans="1:12" ht="15" customHeight="1">
      <c r="A11" s="4">
        <v>5</v>
      </c>
      <c r="B11" s="5" t="s">
        <v>42</v>
      </c>
      <c r="C11" s="6">
        <v>25</v>
      </c>
      <c r="D11" s="6">
        <v>75</v>
      </c>
      <c r="E11" s="6">
        <v>100</v>
      </c>
      <c r="F11" s="15" t="str">
        <f t="shared" si="0"/>
        <v>­</v>
      </c>
      <c r="G11" s="16" t="str">
        <f t="shared" si="1"/>
        <v xml:space="preserve"> </v>
      </c>
      <c r="H11" s="7">
        <v>0</v>
      </c>
      <c r="I11" s="7">
        <v>0</v>
      </c>
      <c r="J11" s="7">
        <v>100</v>
      </c>
      <c r="K11" s="20" t="str">
        <f t="shared" si="2"/>
        <v>­</v>
      </c>
      <c r="L11" s="21" t="str">
        <f t="shared" si="3"/>
        <v xml:space="preserve"> </v>
      </c>
    </row>
    <row r="12" spans="1:12" ht="15" customHeight="1">
      <c r="A12" s="4">
        <v>6</v>
      </c>
      <c r="B12" s="5" t="s">
        <v>43</v>
      </c>
      <c r="C12" s="6">
        <v>0</v>
      </c>
      <c r="D12" s="6">
        <v>0</v>
      </c>
      <c r="E12" s="6">
        <v>0</v>
      </c>
      <c r="F12" s="15" t="str">
        <f t="shared" si="0"/>
        <v>«</v>
      </c>
      <c r="G12" s="16">
        <f t="shared" si="1"/>
        <v>0</v>
      </c>
      <c r="H12" s="7">
        <v>0</v>
      </c>
      <c r="I12" s="7">
        <v>0</v>
      </c>
      <c r="J12" s="7">
        <v>0</v>
      </c>
      <c r="K12" s="20" t="str">
        <f t="shared" si="2"/>
        <v>«</v>
      </c>
      <c r="L12" s="21">
        <f t="shared" si="3"/>
        <v>0</v>
      </c>
    </row>
    <row r="13" spans="1:12" ht="15" customHeight="1">
      <c r="A13" s="4">
        <v>7</v>
      </c>
      <c r="B13" s="5" t="s">
        <v>22</v>
      </c>
      <c r="C13" s="6">
        <v>25</v>
      </c>
      <c r="D13" s="6">
        <v>100</v>
      </c>
      <c r="E13" s="6">
        <v>100</v>
      </c>
      <c r="F13" s="15" t="str">
        <f t="shared" si="0"/>
        <v>«</v>
      </c>
      <c r="G13" s="16" t="str">
        <f t="shared" si="1"/>
        <v xml:space="preserve"> </v>
      </c>
      <c r="H13" s="7">
        <v>0</v>
      </c>
      <c r="I13" s="7">
        <v>100</v>
      </c>
      <c r="J13" s="7">
        <v>100</v>
      </c>
      <c r="K13" s="20" t="str">
        <f t="shared" si="2"/>
        <v>«</v>
      </c>
      <c r="L13" s="21" t="str">
        <f t="shared" si="3"/>
        <v xml:space="preserve"> </v>
      </c>
    </row>
    <row r="14" spans="1:12" ht="15" customHeight="1">
      <c r="A14" s="4">
        <v>8</v>
      </c>
      <c r="B14" s="5" t="s">
        <v>31</v>
      </c>
      <c r="C14" s="6">
        <v>75</v>
      </c>
      <c r="D14" s="6">
        <v>50</v>
      </c>
      <c r="E14" s="6">
        <v>50</v>
      </c>
      <c r="F14" s="15" t="str">
        <f t="shared" si="0"/>
        <v>«</v>
      </c>
      <c r="G14" s="16">
        <f t="shared" si="1"/>
        <v>50</v>
      </c>
      <c r="H14" s="7">
        <v>100</v>
      </c>
      <c r="I14" s="7">
        <v>100</v>
      </c>
      <c r="J14" s="7">
        <v>100</v>
      </c>
      <c r="K14" s="20" t="str">
        <f t="shared" si="2"/>
        <v>«</v>
      </c>
      <c r="L14" s="21" t="str">
        <f t="shared" si="3"/>
        <v xml:space="preserve"> </v>
      </c>
    </row>
    <row r="15" spans="1:12" ht="15" customHeight="1">
      <c r="A15" s="4">
        <v>9</v>
      </c>
      <c r="B15" s="5" t="s">
        <v>6</v>
      </c>
      <c r="C15" s="6">
        <v>0</v>
      </c>
      <c r="D15" s="6">
        <v>75</v>
      </c>
      <c r="E15" s="6">
        <v>100</v>
      </c>
      <c r="F15" s="15" t="str">
        <f t="shared" si="0"/>
        <v>­</v>
      </c>
      <c r="G15" s="16" t="str">
        <f t="shared" si="1"/>
        <v xml:space="preserve"> </v>
      </c>
      <c r="H15" s="7">
        <v>0</v>
      </c>
      <c r="I15" s="7">
        <v>0</v>
      </c>
      <c r="J15" s="7">
        <v>100</v>
      </c>
      <c r="K15" s="20" t="str">
        <f t="shared" si="2"/>
        <v>­</v>
      </c>
      <c r="L15" s="21" t="str">
        <f t="shared" si="3"/>
        <v xml:space="preserve"> </v>
      </c>
    </row>
    <row r="16" spans="1:12" ht="15" customHeight="1" thickBot="1">
      <c r="A16" s="4">
        <v>10</v>
      </c>
      <c r="B16" s="28" t="s">
        <v>1</v>
      </c>
      <c r="C16" s="6">
        <v>75</v>
      </c>
      <c r="D16" s="6">
        <v>75</v>
      </c>
      <c r="E16" s="6">
        <v>100</v>
      </c>
      <c r="F16" s="15" t="str">
        <f t="shared" si="0"/>
        <v>­</v>
      </c>
      <c r="G16" s="16" t="str">
        <f t="shared" si="1"/>
        <v xml:space="preserve"> </v>
      </c>
      <c r="H16" s="7">
        <v>50</v>
      </c>
      <c r="I16" s="7">
        <v>0</v>
      </c>
      <c r="J16" s="7">
        <v>0</v>
      </c>
      <c r="K16" s="20" t="str">
        <f t="shared" si="2"/>
        <v>«</v>
      </c>
      <c r="L16" s="21">
        <f t="shared" si="3"/>
        <v>0</v>
      </c>
    </row>
    <row r="17" spans="1:12" ht="15" customHeight="1" thickTop="1" thickBot="1">
      <c r="A17" s="26">
        <v>11</v>
      </c>
      <c r="B17" s="30" t="s">
        <v>23</v>
      </c>
      <c r="C17" s="27">
        <v>0</v>
      </c>
      <c r="D17" s="6">
        <v>75</v>
      </c>
      <c r="E17" s="6">
        <v>100</v>
      </c>
      <c r="F17" s="15" t="str">
        <f t="shared" si="0"/>
        <v>­</v>
      </c>
      <c r="G17" s="16" t="str">
        <f t="shared" si="1"/>
        <v xml:space="preserve"> </v>
      </c>
      <c r="H17" s="7">
        <v>0</v>
      </c>
      <c r="I17" s="7">
        <v>0</v>
      </c>
      <c r="J17" s="7">
        <v>100</v>
      </c>
      <c r="K17" s="20" t="str">
        <f t="shared" si="2"/>
        <v>­</v>
      </c>
      <c r="L17" s="21" t="str">
        <f t="shared" si="3"/>
        <v xml:space="preserve"> </v>
      </c>
    </row>
    <row r="18" spans="1:12" ht="15" customHeight="1" thickTop="1">
      <c r="A18" s="4">
        <v>12</v>
      </c>
      <c r="B18" s="29" t="s">
        <v>2</v>
      </c>
      <c r="C18" s="6">
        <v>50</v>
      </c>
      <c r="D18" s="6">
        <v>0</v>
      </c>
      <c r="E18" s="6">
        <v>0</v>
      </c>
      <c r="F18" s="15" t="str">
        <f t="shared" si="0"/>
        <v>«</v>
      </c>
      <c r="G18" s="16">
        <f t="shared" si="1"/>
        <v>0</v>
      </c>
      <c r="H18" s="7">
        <v>100</v>
      </c>
      <c r="I18" s="7">
        <v>0</v>
      </c>
      <c r="J18" s="7">
        <v>0</v>
      </c>
      <c r="K18" s="20" t="str">
        <f t="shared" si="2"/>
        <v>«</v>
      </c>
      <c r="L18" s="21">
        <f t="shared" si="3"/>
        <v>0</v>
      </c>
    </row>
    <row r="19" spans="1:12" ht="15" customHeight="1">
      <c r="A19" s="4">
        <v>13</v>
      </c>
      <c r="B19" s="5" t="s">
        <v>3</v>
      </c>
      <c r="C19" s="6">
        <v>0</v>
      </c>
      <c r="D19" s="6">
        <v>0</v>
      </c>
      <c r="E19" s="6">
        <v>75</v>
      </c>
      <c r="F19" s="15" t="str">
        <f t="shared" si="0"/>
        <v>­</v>
      </c>
      <c r="G19" s="16" t="str">
        <f t="shared" si="1"/>
        <v xml:space="preserve"> </v>
      </c>
      <c r="H19" s="7">
        <v>0</v>
      </c>
      <c r="I19" s="7">
        <v>0</v>
      </c>
      <c r="J19" s="7">
        <v>100</v>
      </c>
      <c r="K19" s="20" t="str">
        <f t="shared" si="2"/>
        <v>­</v>
      </c>
      <c r="L19" s="21" t="str">
        <f t="shared" si="3"/>
        <v xml:space="preserve"> </v>
      </c>
    </row>
    <row r="20" spans="1:12" ht="15" customHeight="1">
      <c r="A20" s="4">
        <v>14</v>
      </c>
      <c r="B20" s="5" t="s">
        <v>32</v>
      </c>
      <c r="C20" s="6">
        <v>0</v>
      </c>
      <c r="D20" s="6">
        <v>100</v>
      </c>
      <c r="E20" s="6">
        <v>100</v>
      </c>
      <c r="F20" s="15" t="str">
        <f t="shared" si="0"/>
        <v>«</v>
      </c>
      <c r="G20" s="16" t="str">
        <f t="shared" si="1"/>
        <v xml:space="preserve"> </v>
      </c>
      <c r="H20" s="7">
        <v>0</v>
      </c>
      <c r="I20" s="7">
        <v>100</v>
      </c>
      <c r="J20" s="7">
        <v>100</v>
      </c>
      <c r="K20" s="20" t="str">
        <f t="shared" si="2"/>
        <v>«</v>
      </c>
      <c r="L20" s="21" t="str">
        <f t="shared" si="3"/>
        <v xml:space="preserve"> </v>
      </c>
    </row>
    <row r="21" spans="1:12" ht="15" customHeight="1">
      <c r="A21" s="4">
        <v>15</v>
      </c>
      <c r="B21" s="5" t="s">
        <v>4</v>
      </c>
      <c r="C21" s="6">
        <v>0</v>
      </c>
      <c r="D21" s="6">
        <v>0</v>
      </c>
      <c r="E21" s="6">
        <v>75</v>
      </c>
      <c r="F21" s="15" t="str">
        <f t="shared" si="0"/>
        <v>­</v>
      </c>
      <c r="G21" s="16" t="str">
        <f t="shared" si="1"/>
        <v xml:space="preserve"> </v>
      </c>
      <c r="H21" s="7">
        <v>0</v>
      </c>
      <c r="I21" s="7">
        <v>0</v>
      </c>
      <c r="J21" s="7">
        <v>0</v>
      </c>
      <c r="K21" s="20" t="str">
        <f t="shared" si="2"/>
        <v>«</v>
      </c>
      <c r="L21" s="21">
        <f t="shared" si="3"/>
        <v>0</v>
      </c>
    </row>
    <row r="22" spans="1:12" ht="15" customHeight="1">
      <c r="A22" s="4">
        <v>16</v>
      </c>
      <c r="B22" s="5" t="s">
        <v>5</v>
      </c>
      <c r="C22" s="6">
        <v>0</v>
      </c>
      <c r="D22" s="6">
        <v>100</v>
      </c>
      <c r="E22" s="6">
        <v>100</v>
      </c>
      <c r="F22" s="15" t="str">
        <f t="shared" si="0"/>
        <v>«</v>
      </c>
      <c r="G22" s="16" t="str">
        <f t="shared" si="1"/>
        <v xml:space="preserve"> </v>
      </c>
      <c r="H22" s="7">
        <v>0</v>
      </c>
      <c r="I22" s="7">
        <v>100</v>
      </c>
      <c r="J22" s="7">
        <v>100</v>
      </c>
      <c r="K22" s="20" t="str">
        <f t="shared" si="2"/>
        <v>«</v>
      </c>
      <c r="L22" s="21" t="str">
        <f t="shared" si="3"/>
        <v xml:space="preserve"> </v>
      </c>
    </row>
    <row r="23" spans="1:12" ht="15" customHeight="1">
      <c r="A23" s="4">
        <v>17</v>
      </c>
      <c r="B23" s="5" t="s">
        <v>44</v>
      </c>
      <c r="C23" s="6">
        <v>75</v>
      </c>
      <c r="D23" s="6">
        <v>75</v>
      </c>
      <c r="E23" s="6">
        <v>75</v>
      </c>
      <c r="F23" s="15" t="str">
        <f t="shared" si="0"/>
        <v>«</v>
      </c>
      <c r="G23" s="16">
        <f t="shared" si="1"/>
        <v>75</v>
      </c>
      <c r="H23" s="7">
        <v>100</v>
      </c>
      <c r="I23" s="7">
        <v>100</v>
      </c>
      <c r="J23" s="7">
        <v>100</v>
      </c>
      <c r="K23" s="20" t="str">
        <f t="shared" si="2"/>
        <v>«</v>
      </c>
      <c r="L23" s="21" t="str">
        <f t="shared" si="3"/>
        <v xml:space="preserve"> </v>
      </c>
    </row>
    <row r="24" spans="1:12" s="1" customFormat="1" ht="15" customHeight="1">
      <c r="A24" s="37" t="s">
        <v>84</v>
      </c>
      <c r="B24" s="38"/>
      <c r="C24" s="11">
        <f>AVERAGE(C7:C23)</f>
        <v>30.882352941176471</v>
      </c>
      <c r="D24" s="11">
        <f>AVERAGE(D7:D23)</f>
        <v>63.235294117647058</v>
      </c>
      <c r="E24" s="11">
        <f t="shared" ref="E24:I24" si="4">AVERAGE(E7:E23)</f>
        <v>79.411764705882348</v>
      </c>
      <c r="F24" s="18" t="str">
        <f t="shared" si="0"/>
        <v>­</v>
      </c>
      <c r="G24" s="17" t="str">
        <f>IF(E24=D24,E24," ")</f>
        <v xml:space="preserve"> </v>
      </c>
      <c r="H24" s="11">
        <f t="shared" ref="H24" si="5">AVERAGE(H7:H23)</f>
        <v>26.470588235294116</v>
      </c>
      <c r="I24" s="11">
        <f t="shared" si="4"/>
        <v>44.117647058823529</v>
      </c>
      <c r="J24" s="13">
        <f t="shared" ref="J24" si="6">AVERAGE(J7:J23)</f>
        <v>73.529411764705884</v>
      </c>
      <c r="K24" s="18" t="str">
        <f t="shared" si="2"/>
        <v>­</v>
      </c>
      <c r="L24" s="23" t="str">
        <f t="shared" ref="L24" si="7">IF(J24=I24,I24," ")</f>
        <v xml:space="preserve"> </v>
      </c>
    </row>
    <row r="25" spans="1:12" ht="15" customHeight="1">
      <c r="A25" s="50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" customHeight="1">
      <c r="A26" s="4">
        <v>18</v>
      </c>
      <c r="B26" s="5" t="s">
        <v>29</v>
      </c>
      <c r="C26" s="6">
        <v>100</v>
      </c>
      <c r="D26" s="6">
        <v>0</v>
      </c>
      <c r="E26" s="6">
        <v>0</v>
      </c>
      <c r="F26" s="15" t="str">
        <f t="shared" ref="F26:F42" si="8">IF(E26=D26,"«",IF(E26&gt;D26,"­","¯"))</f>
        <v>«</v>
      </c>
      <c r="G26" s="16">
        <f t="shared" ref="G26:G41" si="9">IF(AND(E26=D26,E26&lt;&gt;100),E26," ")</f>
        <v>0</v>
      </c>
      <c r="H26" s="7">
        <v>50</v>
      </c>
      <c r="I26" s="7">
        <v>0</v>
      </c>
      <c r="J26" s="7">
        <v>0</v>
      </c>
      <c r="K26" s="20" t="str">
        <f t="shared" ref="K26:K42" si="10">IF(J26=I26,"«",IF(J26&gt;I26,"­","¯"))</f>
        <v>«</v>
      </c>
      <c r="L26" s="21">
        <f t="shared" ref="L26:L41" si="11">IF(AND(J26=I26,J26&lt;&gt;100),J26," ")</f>
        <v>0</v>
      </c>
    </row>
    <row r="27" spans="1:12" ht="15" customHeight="1" thickBot="1">
      <c r="A27" s="4">
        <v>19</v>
      </c>
      <c r="B27" s="28" t="s">
        <v>7</v>
      </c>
      <c r="C27" s="6">
        <v>75</v>
      </c>
      <c r="D27" s="6">
        <v>100</v>
      </c>
      <c r="E27" s="6">
        <v>100</v>
      </c>
      <c r="F27" s="15" t="str">
        <f t="shared" si="8"/>
        <v>«</v>
      </c>
      <c r="G27" s="16" t="str">
        <f t="shared" si="9"/>
        <v xml:space="preserve"> </v>
      </c>
      <c r="H27" s="7">
        <v>100</v>
      </c>
      <c r="I27" s="7">
        <v>100</v>
      </c>
      <c r="J27" s="7">
        <v>100</v>
      </c>
      <c r="K27" s="20" t="str">
        <f t="shared" si="10"/>
        <v>«</v>
      </c>
      <c r="L27" s="21" t="str">
        <f t="shared" si="11"/>
        <v xml:space="preserve"> </v>
      </c>
    </row>
    <row r="28" spans="1:12" ht="15" customHeight="1" thickTop="1" thickBot="1">
      <c r="A28" s="26">
        <v>20</v>
      </c>
      <c r="B28" s="30" t="s">
        <v>8</v>
      </c>
      <c r="C28" s="27">
        <v>0</v>
      </c>
      <c r="D28" s="6">
        <v>100</v>
      </c>
      <c r="E28" s="6">
        <v>100</v>
      </c>
      <c r="F28" s="15" t="str">
        <f t="shared" si="8"/>
        <v>«</v>
      </c>
      <c r="G28" s="16" t="str">
        <f t="shared" si="9"/>
        <v xml:space="preserve"> </v>
      </c>
      <c r="H28" s="7">
        <v>0</v>
      </c>
      <c r="I28" s="7">
        <v>100</v>
      </c>
      <c r="J28" s="7">
        <v>100</v>
      </c>
      <c r="K28" s="20" t="str">
        <f t="shared" si="10"/>
        <v>«</v>
      </c>
      <c r="L28" s="21" t="str">
        <f t="shared" si="11"/>
        <v xml:space="preserve"> </v>
      </c>
    </row>
    <row r="29" spans="1:12" ht="15" customHeight="1" thickTop="1">
      <c r="A29" s="4">
        <v>21</v>
      </c>
      <c r="B29" s="29" t="s">
        <v>9</v>
      </c>
      <c r="C29" s="6">
        <v>0</v>
      </c>
      <c r="D29" s="6">
        <v>0</v>
      </c>
      <c r="E29" s="6">
        <v>75</v>
      </c>
      <c r="F29" s="15" t="str">
        <f t="shared" si="8"/>
        <v>­</v>
      </c>
      <c r="G29" s="16" t="str">
        <f t="shared" si="9"/>
        <v xml:space="preserve"> </v>
      </c>
      <c r="H29" s="7">
        <v>0</v>
      </c>
      <c r="I29" s="7">
        <v>0</v>
      </c>
      <c r="J29" s="7">
        <v>0</v>
      </c>
      <c r="K29" s="20" t="str">
        <f t="shared" si="10"/>
        <v>«</v>
      </c>
      <c r="L29" s="21">
        <f t="shared" si="11"/>
        <v>0</v>
      </c>
    </row>
    <row r="30" spans="1:12" ht="15" customHeight="1">
      <c r="A30" s="4">
        <v>22</v>
      </c>
      <c r="B30" s="5" t="s">
        <v>10</v>
      </c>
      <c r="C30" s="6">
        <v>100</v>
      </c>
      <c r="D30" s="6">
        <v>50</v>
      </c>
      <c r="E30" s="6">
        <v>100</v>
      </c>
      <c r="F30" s="15" t="str">
        <f t="shared" si="8"/>
        <v>­</v>
      </c>
      <c r="G30" s="16" t="str">
        <f t="shared" si="9"/>
        <v xml:space="preserve"> </v>
      </c>
      <c r="H30" s="7">
        <v>0</v>
      </c>
      <c r="I30" s="7">
        <v>0</v>
      </c>
      <c r="J30" s="7">
        <v>100</v>
      </c>
      <c r="K30" s="20" t="str">
        <f t="shared" si="10"/>
        <v>­</v>
      </c>
      <c r="L30" s="21" t="str">
        <f t="shared" si="11"/>
        <v xml:space="preserve"> </v>
      </c>
    </row>
    <row r="31" spans="1:12" ht="15" customHeight="1">
      <c r="A31" s="4">
        <v>23</v>
      </c>
      <c r="B31" s="5" t="s">
        <v>30</v>
      </c>
      <c r="C31" s="6">
        <v>0</v>
      </c>
      <c r="D31" s="6">
        <v>0</v>
      </c>
      <c r="E31" s="6">
        <v>0</v>
      </c>
      <c r="F31" s="15" t="str">
        <f t="shared" si="8"/>
        <v>«</v>
      </c>
      <c r="G31" s="16">
        <f t="shared" si="9"/>
        <v>0</v>
      </c>
      <c r="H31" s="7">
        <v>0</v>
      </c>
      <c r="I31" s="7">
        <v>0</v>
      </c>
      <c r="J31" s="7">
        <v>0</v>
      </c>
      <c r="K31" s="20" t="str">
        <f t="shared" si="10"/>
        <v>«</v>
      </c>
      <c r="L31" s="21">
        <f t="shared" si="11"/>
        <v>0</v>
      </c>
    </row>
    <row r="32" spans="1:12" ht="15" customHeight="1">
      <c r="A32" s="4">
        <v>24</v>
      </c>
      <c r="B32" s="5" t="s">
        <v>11</v>
      </c>
      <c r="C32" s="6">
        <v>50</v>
      </c>
      <c r="D32" s="6">
        <v>50</v>
      </c>
      <c r="E32" s="6">
        <v>100</v>
      </c>
      <c r="F32" s="15" t="str">
        <f t="shared" si="8"/>
        <v>­</v>
      </c>
      <c r="G32" s="16" t="str">
        <f t="shared" si="9"/>
        <v xml:space="preserve"> </v>
      </c>
      <c r="H32" s="7">
        <v>0</v>
      </c>
      <c r="I32" s="7">
        <v>0</v>
      </c>
      <c r="J32" s="7">
        <v>100</v>
      </c>
      <c r="K32" s="20" t="str">
        <f t="shared" si="10"/>
        <v>­</v>
      </c>
      <c r="L32" s="21" t="str">
        <f t="shared" si="11"/>
        <v xml:space="preserve"> </v>
      </c>
    </row>
    <row r="33" spans="1:12" ht="15" customHeight="1">
      <c r="A33" s="4">
        <v>25</v>
      </c>
      <c r="B33" s="5" t="s">
        <v>12</v>
      </c>
      <c r="C33" s="6">
        <v>0</v>
      </c>
      <c r="D33" s="6">
        <v>25</v>
      </c>
      <c r="E33" s="6">
        <v>100</v>
      </c>
      <c r="F33" s="15" t="str">
        <f t="shared" si="8"/>
        <v>­</v>
      </c>
      <c r="G33" s="16" t="str">
        <f t="shared" si="9"/>
        <v xml:space="preserve"> </v>
      </c>
      <c r="H33" s="7">
        <v>0</v>
      </c>
      <c r="I33" s="7">
        <v>100</v>
      </c>
      <c r="J33" s="7">
        <v>100</v>
      </c>
      <c r="K33" s="20" t="str">
        <f t="shared" si="10"/>
        <v>«</v>
      </c>
      <c r="L33" s="21" t="str">
        <f t="shared" si="11"/>
        <v xml:space="preserve"> </v>
      </c>
    </row>
    <row r="34" spans="1:12" ht="15" customHeight="1">
      <c r="A34" s="4">
        <v>26</v>
      </c>
      <c r="B34" s="5" t="s">
        <v>13</v>
      </c>
      <c r="C34" s="6">
        <v>25</v>
      </c>
      <c r="D34" s="6">
        <v>100</v>
      </c>
      <c r="E34" s="6">
        <v>100</v>
      </c>
      <c r="F34" s="15" t="str">
        <f t="shared" si="8"/>
        <v>«</v>
      </c>
      <c r="G34" s="16" t="str">
        <f t="shared" si="9"/>
        <v xml:space="preserve"> </v>
      </c>
      <c r="H34" s="7">
        <v>0</v>
      </c>
      <c r="I34" s="7">
        <v>0</v>
      </c>
      <c r="J34" s="7">
        <v>100</v>
      </c>
      <c r="K34" s="20" t="str">
        <f t="shared" si="10"/>
        <v>­</v>
      </c>
      <c r="L34" s="21" t="str">
        <f t="shared" si="11"/>
        <v xml:space="preserve"> </v>
      </c>
    </row>
    <row r="35" spans="1:12" ht="15" customHeight="1">
      <c r="A35" s="4">
        <v>27</v>
      </c>
      <c r="B35" s="5" t="s">
        <v>14</v>
      </c>
      <c r="C35" s="6">
        <v>0</v>
      </c>
      <c r="D35" s="6">
        <v>25</v>
      </c>
      <c r="E35" s="6">
        <v>25</v>
      </c>
      <c r="F35" s="15" t="str">
        <f t="shared" si="8"/>
        <v>«</v>
      </c>
      <c r="G35" s="16">
        <f t="shared" si="9"/>
        <v>25</v>
      </c>
      <c r="H35" s="7">
        <v>0</v>
      </c>
      <c r="I35" s="7">
        <v>100</v>
      </c>
      <c r="J35" s="7">
        <v>100</v>
      </c>
      <c r="K35" s="20" t="str">
        <f t="shared" si="10"/>
        <v>«</v>
      </c>
      <c r="L35" s="21" t="str">
        <f t="shared" si="11"/>
        <v xml:space="preserve"> </v>
      </c>
    </row>
    <row r="36" spans="1:12" ht="15" customHeight="1">
      <c r="A36" s="4">
        <v>28</v>
      </c>
      <c r="B36" s="5" t="s">
        <v>24</v>
      </c>
      <c r="C36" s="6">
        <v>0</v>
      </c>
      <c r="D36" s="6">
        <v>100</v>
      </c>
      <c r="E36" s="6">
        <v>100</v>
      </c>
      <c r="F36" s="15" t="str">
        <f t="shared" si="8"/>
        <v>«</v>
      </c>
      <c r="G36" s="16" t="str">
        <f t="shared" si="9"/>
        <v xml:space="preserve"> </v>
      </c>
      <c r="H36" s="7">
        <v>0</v>
      </c>
      <c r="I36" s="7">
        <v>0</v>
      </c>
      <c r="J36" s="7">
        <v>100</v>
      </c>
      <c r="K36" s="20" t="str">
        <f t="shared" si="10"/>
        <v>­</v>
      </c>
      <c r="L36" s="21" t="str">
        <f t="shared" si="11"/>
        <v xml:space="preserve"> </v>
      </c>
    </row>
    <row r="37" spans="1:12" ht="15" customHeight="1">
      <c r="A37" s="4">
        <v>29</v>
      </c>
      <c r="B37" s="5" t="s">
        <v>93</v>
      </c>
      <c r="C37" s="6">
        <v>0</v>
      </c>
      <c r="D37" s="6">
        <v>25</v>
      </c>
      <c r="E37" s="6">
        <v>50</v>
      </c>
      <c r="F37" s="15" t="str">
        <f t="shared" si="8"/>
        <v>­</v>
      </c>
      <c r="G37" s="16" t="str">
        <f t="shared" si="9"/>
        <v xml:space="preserve"> </v>
      </c>
      <c r="H37" s="7">
        <v>0</v>
      </c>
      <c r="I37" s="7">
        <v>0</v>
      </c>
      <c r="J37" s="7">
        <v>50</v>
      </c>
      <c r="K37" s="20" t="str">
        <f t="shared" si="10"/>
        <v>­</v>
      </c>
      <c r="L37" s="21" t="str">
        <f t="shared" si="11"/>
        <v xml:space="preserve"> </v>
      </c>
    </row>
    <row r="38" spans="1:12" ht="15" customHeight="1">
      <c r="A38" s="4">
        <v>30</v>
      </c>
      <c r="B38" s="5" t="s">
        <v>15</v>
      </c>
      <c r="C38" s="6">
        <v>75</v>
      </c>
      <c r="D38" s="6">
        <v>25</v>
      </c>
      <c r="E38" s="6">
        <v>100</v>
      </c>
      <c r="F38" s="15" t="str">
        <f t="shared" si="8"/>
        <v>­</v>
      </c>
      <c r="G38" s="16" t="str">
        <f t="shared" si="9"/>
        <v xml:space="preserve"> </v>
      </c>
      <c r="H38" s="7">
        <v>100</v>
      </c>
      <c r="I38" s="7">
        <v>100</v>
      </c>
      <c r="J38" s="7">
        <v>100</v>
      </c>
      <c r="K38" s="20" t="str">
        <f t="shared" si="10"/>
        <v>«</v>
      </c>
      <c r="L38" s="21" t="str">
        <f t="shared" si="11"/>
        <v xml:space="preserve"> </v>
      </c>
    </row>
    <row r="39" spans="1:12" ht="15" customHeight="1">
      <c r="A39" s="4">
        <v>31</v>
      </c>
      <c r="B39" s="35" t="s">
        <v>25</v>
      </c>
      <c r="C39" s="6">
        <v>50</v>
      </c>
      <c r="D39" s="6">
        <v>50</v>
      </c>
      <c r="E39" s="6">
        <v>50</v>
      </c>
      <c r="F39" s="15" t="str">
        <f t="shared" si="8"/>
        <v>«</v>
      </c>
      <c r="G39" s="16">
        <f t="shared" si="9"/>
        <v>50</v>
      </c>
      <c r="H39" s="7">
        <v>50</v>
      </c>
      <c r="I39" s="7">
        <v>0</v>
      </c>
      <c r="J39" s="7">
        <v>0</v>
      </c>
      <c r="K39" s="20" t="str">
        <f t="shared" si="10"/>
        <v>«</v>
      </c>
      <c r="L39" s="21">
        <f t="shared" si="11"/>
        <v>0</v>
      </c>
    </row>
    <row r="40" spans="1:12" ht="15" customHeight="1">
      <c r="A40" s="4">
        <v>32</v>
      </c>
      <c r="B40" s="5" t="s">
        <v>16</v>
      </c>
      <c r="C40" s="6">
        <v>100</v>
      </c>
      <c r="D40" s="6">
        <v>75</v>
      </c>
      <c r="E40" s="6">
        <v>100</v>
      </c>
      <c r="F40" s="15" t="str">
        <f t="shared" si="8"/>
        <v>­</v>
      </c>
      <c r="G40" s="16" t="str">
        <f t="shared" si="9"/>
        <v xml:space="preserve"> </v>
      </c>
      <c r="H40" s="7">
        <v>100</v>
      </c>
      <c r="I40" s="7">
        <v>0</v>
      </c>
      <c r="J40" s="7">
        <v>100</v>
      </c>
      <c r="K40" s="20" t="str">
        <f t="shared" si="10"/>
        <v>­</v>
      </c>
      <c r="L40" s="21" t="str">
        <f t="shared" si="11"/>
        <v xml:space="preserve"> </v>
      </c>
    </row>
    <row r="41" spans="1:12" ht="15" customHeight="1">
      <c r="A41" s="4">
        <v>33</v>
      </c>
      <c r="B41" s="5" t="s">
        <v>17</v>
      </c>
      <c r="C41" s="6">
        <v>25</v>
      </c>
      <c r="D41" s="6">
        <v>0</v>
      </c>
      <c r="E41" s="6">
        <v>0</v>
      </c>
      <c r="F41" s="15" t="str">
        <f t="shared" si="8"/>
        <v>«</v>
      </c>
      <c r="G41" s="16">
        <f t="shared" si="9"/>
        <v>0</v>
      </c>
      <c r="H41" s="7">
        <v>0</v>
      </c>
      <c r="I41" s="7">
        <v>0</v>
      </c>
      <c r="J41" s="7">
        <v>0</v>
      </c>
      <c r="K41" s="20" t="str">
        <f t="shared" si="10"/>
        <v>«</v>
      </c>
      <c r="L41" s="21">
        <f t="shared" si="11"/>
        <v>0</v>
      </c>
    </row>
    <row r="42" spans="1:12" s="1" customFormat="1" ht="15" customHeight="1">
      <c r="A42" s="37" t="s">
        <v>85</v>
      </c>
      <c r="B42" s="38"/>
      <c r="C42" s="11">
        <f>AVERAGE(C26:C41)</f>
        <v>37.5</v>
      </c>
      <c r="D42" s="11">
        <f>AVERAGE(D26:D41)</f>
        <v>45.3125</v>
      </c>
      <c r="E42" s="11">
        <f>AVERAGE(E26:E41)</f>
        <v>68.75</v>
      </c>
      <c r="F42" s="18" t="str">
        <f t="shared" si="8"/>
        <v>­</v>
      </c>
      <c r="G42" s="17" t="str">
        <f>IF(E42=D42,E42," ")</f>
        <v xml:space="preserve"> </v>
      </c>
      <c r="H42" s="11">
        <f>AVERAGE(H26:H41)</f>
        <v>25</v>
      </c>
      <c r="I42" s="11">
        <f>AVERAGE(I26:I41)</f>
        <v>31.25</v>
      </c>
      <c r="J42" s="13">
        <f>AVERAGE(J26:J41)</f>
        <v>65.625</v>
      </c>
      <c r="K42" s="18" t="str">
        <f t="shared" si="10"/>
        <v>­</v>
      </c>
      <c r="L42" s="23" t="str">
        <f t="shared" ref="L42" si="12">IF(J42=I42,I42," ")</f>
        <v xml:space="preserve"> </v>
      </c>
    </row>
    <row r="43" spans="1:12" ht="30" customHeight="1">
      <c r="A43" s="39" t="s">
        <v>77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</row>
    <row r="44" spans="1:12" ht="15" customHeight="1">
      <c r="A44" s="4">
        <v>34</v>
      </c>
      <c r="B44" s="8" t="s">
        <v>45</v>
      </c>
      <c r="C44" s="6">
        <v>0</v>
      </c>
      <c r="D44" s="6">
        <v>100</v>
      </c>
      <c r="E44" s="6">
        <v>100</v>
      </c>
      <c r="F44" s="15" t="str">
        <f t="shared" ref="F44:F70" si="13">IF(E44=D44,"«",IF(E44&gt;D44,"­","¯"))</f>
        <v>«</v>
      </c>
      <c r="G44" s="16" t="str">
        <f t="shared" ref="G44:G69" si="14">IF(AND(E44=D44,E44&lt;&gt;100),E44," ")</f>
        <v xml:space="preserve"> </v>
      </c>
      <c r="H44" s="7">
        <v>0</v>
      </c>
      <c r="I44" s="7">
        <v>100</v>
      </c>
      <c r="J44" s="7">
        <v>100</v>
      </c>
      <c r="K44" s="20" t="str">
        <f t="shared" ref="K44:K70" si="15">IF(J44=I44,"«",IF(J44&gt;I44,"­","¯"))</f>
        <v>«</v>
      </c>
      <c r="L44" s="21" t="str">
        <f t="shared" ref="L44:L69" si="16">IF(AND(J44=I44,J44&lt;&gt;100),J44," ")</f>
        <v xml:space="preserve"> </v>
      </c>
    </row>
    <row r="45" spans="1:12" ht="15" customHeight="1">
      <c r="A45" s="4">
        <v>35</v>
      </c>
      <c r="B45" s="8" t="s">
        <v>46</v>
      </c>
      <c r="C45" s="6">
        <v>0</v>
      </c>
      <c r="D45" s="6">
        <v>100</v>
      </c>
      <c r="E45" s="6">
        <v>100</v>
      </c>
      <c r="F45" s="15" t="str">
        <f t="shared" si="13"/>
        <v>«</v>
      </c>
      <c r="G45" s="16" t="str">
        <f t="shared" si="14"/>
        <v xml:space="preserve"> </v>
      </c>
      <c r="H45" s="7">
        <v>0</v>
      </c>
      <c r="I45" s="7">
        <v>100</v>
      </c>
      <c r="J45" s="7">
        <v>100</v>
      </c>
      <c r="K45" s="20" t="str">
        <f t="shared" si="15"/>
        <v>«</v>
      </c>
      <c r="L45" s="21" t="str">
        <f t="shared" si="16"/>
        <v xml:space="preserve"> </v>
      </c>
    </row>
    <row r="46" spans="1:12" ht="15" customHeight="1">
      <c r="A46" s="4">
        <v>36</v>
      </c>
      <c r="B46" s="34" t="s">
        <v>47</v>
      </c>
      <c r="C46" s="6">
        <v>0</v>
      </c>
      <c r="D46" s="6">
        <v>0</v>
      </c>
      <c r="E46" s="6">
        <v>0</v>
      </c>
      <c r="F46" s="15" t="str">
        <f t="shared" si="13"/>
        <v>«</v>
      </c>
      <c r="G46" s="16">
        <f t="shared" si="14"/>
        <v>0</v>
      </c>
      <c r="H46" s="7">
        <v>0</v>
      </c>
      <c r="I46" s="7">
        <v>0</v>
      </c>
      <c r="J46" s="7">
        <v>0</v>
      </c>
      <c r="K46" s="20" t="str">
        <f t="shared" si="15"/>
        <v>«</v>
      </c>
      <c r="L46" s="21">
        <f t="shared" si="16"/>
        <v>0</v>
      </c>
    </row>
    <row r="47" spans="1:12" ht="15" customHeight="1" thickBot="1">
      <c r="A47" s="4">
        <v>37</v>
      </c>
      <c r="B47" s="31" t="s">
        <v>48</v>
      </c>
      <c r="C47" s="6">
        <v>75</v>
      </c>
      <c r="D47" s="6">
        <v>100</v>
      </c>
      <c r="E47" s="6">
        <v>100</v>
      </c>
      <c r="F47" s="15" t="str">
        <f t="shared" si="13"/>
        <v>«</v>
      </c>
      <c r="G47" s="16" t="str">
        <f t="shared" si="14"/>
        <v xml:space="preserve"> </v>
      </c>
      <c r="H47" s="7">
        <v>100</v>
      </c>
      <c r="I47" s="7">
        <v>100</v>
      </c>
      <c r="J47" s="7">
        <v>100</v>
      </c>
      <c r="K47" s="20" t="str">
        <f t="shared" si="15"/>
        <v>«</v>
      </c>
      <c r="L47" s="21" t="str">
        <f t="shared" si="16"/>
        <v xml:space="preserve"> </v>
      </c>
    </row>
    <row r="48" spans="1:12" ht="15" customHeight="1" thickTop="1" thickBot="1">
      <c r="A48" s="26">
        <v>38</v>
      </c>
      <c r="B48" s="33" t="s">
        <v>49</v>
      </c>
      <c r="C48" s="27">
        <v>75</v>
      </c>
      <c r="D48" s="6">
        <v>25</v>
      </c>
      <c r="E48" s="6">
        <v>100</v>
      </c>
      <c r="F48" s="15" t="str">
        <f t="shared" si="13"/>
        <v>­</v>
      </c>
      <c r="G48" s="16" t="str">
        <f t="shared" si="14"/>
        <v xml:space="preserve"> </v>
      </c>
      <c r="H48" s="7">
        <v>100</v>
      </c>
      <c r="I48" s="7">
        <v>0</v>
      </c>
      <c r="J48" s="7">
        <v>100</v>
      </c>
      <c r="K48" s="20" t="str">
        <f t="shared" si="15"/>
        <v>­</v>
      </c>
      <c r="L48" s="21" t="str">
        <f t="shared" si="16"/>
        <v xml:space="preserve"> </v>
      </c>
    </row>
    <row r="49" spans="1:12" ht="15" customHeight="1" thickTop="1">
      <c r="A49" s="4">
        <v>39</v>
      </c>
      <c r="B49" s="32" t="s">
        <v>50</v>
      </c>
      <c r="C49" s="6">
        <v>0</v>
      </c>
      <c r="D49" s="6">
        <v>100</v>
      </c>
      <c r="E49" s="6">
        <v>100</v>
      </c>
      <c r="F49" s="15" t="str">
        <f t="shared" si="13"/>
        <v>«</v>
      </c>
      <c r="G49" s="16" t="str">
        <f t="shared" si="14"/>
        <v xml:space="preserve"> </v>
      </c>
      <c r="H49" s="7">
        <v>0</v>
      </c>
      <c r="I49" s="7">
        <v>0</v>
      </c>
      <c r="J49" s="7">
        <v>100</v>
      </c>
      <c r="K49" s="20" t="str">
        <f t="shared" si="15"/>
        <v>­</v>
      </c>
      <c r="L49" s="21" t="str">
        <f t="shared" si="16"/>
        <v xml:space="preserve"> </v>
      </c>
    </row>
    <row r="50" spans="1:12" ht="15" customHeight="1">
      <c r="A50" s="4">
        <v>40</v>
      </c>
      <c r="B50" s="8" t="s">
        <v>51</v>
      </c>
      <c r="C50" s="6">
        <v>0</v>
      </c>
      <c r="D50" s="6">
        <v>100</v>
      </c>
      <c r="E50" s="6">
        <v>100</v>
      </c>
      <c r="F50" s="15" t="str">
        <f t="shared" si="13"/>
        <v>«</v>
      </c>
      <c r="G50" s="16" t="str">
        <f t="shared" si="14"/>
        <v xml:space="preserve"> </v>
      </c>
      <c r="H50" s="7">
        <v>0</v>
      </c>
      <c r="I50" s="7">
        <v>0</v>
      </c>
      <c r="J50" s="7">
        <v>100</v>
      </c>
      <c r="K50" s="20" t="str">
        <f t="shared" si="15"/>
        <v>­</v>
      </c>
      <c r="L50" s="21" t="str">
        <f t="shared" si="16"/>
        <v xml:space="preserve"> </v>
      </c>
    </row>
    <row r="51" spans="1:12" ht="15" customHeight="1">
      <c r="A51" s="4">
        <v>41</v>
      </c>
      <c r="B51" s="8" t="s">
        <v>52</v>
      </c>
      <c r="C51" s="6">
        <v>75</v>
      </c>
      <c r="D51" s="6">
        <v>25</v>
      </c>
      <c r="E51" s="6">
        <v>25</v>
      </c>
      <c r="F51" s="15" t="str">
        <f t="shared" si="13"/>
        <v>«</v>
      </c>
      <c r="G51" s="16">
        <f t="shared" si="14"/>
        <v>25</v>
      </c>
      <c r="H51" s="7">
        <v>0</v>
      </c>
      <c r="I51" s="7">
        <v>0</v>
      </c>
      <c r="J51" s="7">
        <v>0</v>
      </c>
      <c r="K51" s="20" t="str">
        <f t="shared" si="15"/>
        <v>«</v>
      </c>
      <c r="L51" s="21">
        <f t="shared" si="16"/>
        <v>0</v>
      </c>
    </row>
    <row r="52" spans="1:12" ht="15" customHeight="1">
      <c r="A52" s="4">
        <v>42</v>
      </c>
      <c r="B52" s="5" t="s">
        <v>53</v>
      </c>
      <c r="C52" s="6">
        <v>100</v>
      </c>
      <c r="D52" s="6">
        <v>100</v>
      </c>
      <c r="E52" s="6">
        <v>100</v>
      </c>
      <c r="F52" s="15" t="str">
        <f t="shared" si="13"/>
        <v>«</v>
      </c>
      <c r="G52" s="16" t="str">
        <f t="shared" si="14"/>
        <v xml:space="preserve"> </v>
      </c>
      <c r="H52" s="7">
        <v>100</v>
      </c>
      <c r="I52" s="7">
        <v>100</v>
      </c>
      <c r="J52" s="7">
        <v>100</v>
      </c>
      <c r="K52" s="20" t="str">
        <f t="shared" si="15"/>
        <v>«</v>
      </c>
      <c r="L52" s="21" t="str">
        <f t="shared" si="16"/>
        <v xml:space="preserve"> </v>
      </c>
    </row>
    <row r="53" spans="1:12" ht="15" customHeight="1">
      <c r="A53" s="4">
        <v>43</v>
      </c>
      <c r="B53" s="8" t="s">
        <v>54</v>
      </c>
      <c r="C53" s="6">
        <v>100</v>
      </c>
      <c r="D53" s="6">
        <v>100</v>
      </c>
      <c r="E53" s="6">
        <v>100</v>
      </c>
      <c r="F53" s="15" t="str">
        <f t="shared" si="13"/>
        <v>«</v>
      </c>
      <c r="G53" s="16" t="str">
        <f t="shared" si="14"/>
        <v xml:space="preserve"> </v>
      </c>
      <c r="H53" s="7">
        <v>100</v>
      </c>
      <c r="I53" s="7">
        <v>100</v>
      </c>
      <c r="J53" s="7">
        <v>100</v>
      </c>
      <c r="K53" s="20" t="str">
        <f t="shared" si="15"/>
        <v>«</v>
      </c>
      <c r="L53" s="21" t="str">
        <f t="shared" si="16"/>
        <v xml:space="preserve"> </v>
      </c>
    </row>
    <row r="54" spans="1:12" ht="15" customHeight="1">
      <c r="A54" s="4">
        <v>44</v>
      </c>
      <c r="B54" s="8" t="s">
        <v>55</v>
      </c>
      <c r="C54" s="6">
        <v>100</v>
      </c>
      <c r="D54" s="6">
        <v>50</v>
      </c>
      <c r="E54" s="6">
        <v>50</v>
      </c>
      <c r="F54" s="15" t="str">
        <f t="shared" si="13"/>
        <v>«</v>
      </c>
      <c r="G54" s="16">
        <f t="shared" si="14"/>
        <v>50</v>
      </c>
      <c r="H54" s="7">
        <v>0</v>
      </c>
      <c r="I54" s="7">
        <v>0</v>
      </c>
      <c r="J54" s="7">
        <v>0</v>
      </c>
      <c r="K54" s="20" t="str">
        <f t="shared" si="15"/>
        <v>«</v>
      </c>
      <c r="L54" s="21">
        <f t="shared" si="16"/>
        <v>0</v>
      </c>
    </row>
    <row r="55" spans="1:12" ht="15" customHeight="1">
      <c r="A55" s="4">
        <v>45</v>
      </c>
      <c r="B55" s="5" t="s">
        <v>56</v>
      </c>
      <c r="C55" s="6">
        <v>0</v>
      </c>
      <c r="D55" s="6">
        <v>0</v>
      </c>
      <c r="E55" s="6">
        <v>100</v>
      </c>
      <c r="F55" s="15" t="str">
        <f t="shared" si="13"/>
        <v>­</v>
      </c>
      <c r="G55" s="16" t="str">
        <f t="shared" si="14"/>
        <v xml:space="preserve"> </v>
      </c>
      <c r="H55" s="7">
        <v>0</v>
      </c>
      <c r="I55" s="7">
        <v>0</v>
      </c>
      <c r="J55" s="7">
        <v>100</v>
      </c>
      <c r="K55" s="20" t="str">
        <f t="shared" si="15"/>
        <v>­</v>
      </c>
      <c r="L55" s="21" t="str">
        <f t="shared" si="16"/>
        <v xml:space="preserve"> </v>
      </c>
    </row>
    <row r="56" spans="1:12" ht="15" customHeight="1">
      <c r="A56" s="4">
        <v>46</v>
      </c>
      <c r="B56" s="5" t="s">
        <v>26</v>
      </c>
      <c r="C56" s="6">
        <v>75</v>
      </c>
      <c r="D56" s="6">
        <v>75</v>
      </c>
      <c r="E56" s="6">
        <v>75</v>
      </c>
      <c r="F56" s="15" t="str">
        <f t="shared" si="13"/>
        <v>«</v>
      </c>
      <c r="G56" s="16">
        <f t="shared" si="14"/>
        <v>75</v>
      </c>
      <c r="H56" s="7">
        <v>0</v>
      </c>
      <c r="I56" s="7">
        <v>100</v>
      </c>
      <c r="J56" s="7">
        <v>100</v>
      </c>
      <c r="K56" s="20" t="str">
        <f t="shared" si="15"/>
        <v>«</v>
      </c>
      <c r="L56" s="21" t="str">
        <f t="shared" si="16"/>
        <v xml:space="preserve"> </v>
      </c>
    </row>
    <row r="57" spans="1:12" ht="15" customHeight="1">
      <c r="A57" s="4">
        <v>47</v>
      </c>
      <c r="B57" s="5" t="s">
        <v>57</v>
      </c>
      <c r="C57" s="6">
        <v>75</v>
      </c>
      <c r="D57" s="6">
        <v>100</v>
      </c>
      <c r="E57" s="6">
        <v>100</v>
      </c>
      <c r="F57" s="15" t="str">
        <f t="shared" si="13"/>
        <v>«</v>
      </c>
      <c r="G57" s="16" t="str">
        <f t="shared" si="14"/>
        <v xml:space="preserve"> </v>
      </c>
      <c r="H57" s="7">
        <v>100</v>
      </c>
      <c r="I57" s="7">
        <v>100</v>
      </c>
      <c r="J57" s="7">
        <v>100</v>
      </c>
      <c r="K57" s="20" t="str">
        <f t="shared" si="15"/>
        <v>«</v>
      </c>
      <c r="L57" s="21" t="str">
        <f t="shared" si="16"/>
        <v xml:space="preserve"> </v>
      </c>
    </row>
    <row r="58" spans="1:12" ht="15" customHeight="1">
      <c r="A58" s="4">
        <v>48</v>
      </c>
      <c r="B58" s="5" t="s">
        <v>58</v>
      </c>
      <c r="C58" s="6">
        <v>100</v>
      </c>
      <c r="D58" s="6">
        <v>25</v>
      </c>
      <c r="E58" s="6">
        <v>25</v>
      </c>
      <c r="F58" s="15" t="str">
        <f t="shared" si="13"/>
        <v>«</v>
      </c>
      <c r="G58" s="16">
        <f t="shared" si="14"/>
        <v>25</v>
      </c>
      <c r="H58" s="7">
        <v>100</v>
      </c>
      <c r="I58" s="7">
        <v>0</v>
      </c>
      <c r="J58" s="7">
        <v>0</v>
      </c>
      <c r="K58" s="20" t="str">
        <f t="shared" si="15"/>
        <v>«</v>
      </c>
      <c r="L58" s="21">
        <f t="shared" si="16"/>
        <v>0</v>
      </c>
    </row>
    <row r="59" spans="1:12" ht="15" customHeight="1">
      <c r="A59" s="4">
        <v>49</v>
      </c>
      <c r="B59" s="5" t="s">
        <v>19</v>
      </c>
      <c r="C59" s="6">
        <v>75</v>
      </c>
      <c r="D59" s="6">
        <v>100</v>
      </c>
      <c r="E59" s="6">
        <v>100</v>
      </c>
      <c r="F59" s="15" t="str">
        <f t="shared" si="13"/>
        <v>«</v>
      </c>
      <c r="G59" s="16" t="str">
        <f t="shared" si="14"/>
        <v xml:space="preserve"> </v>
      </c>
      <c r="H59" s="7">
        <v>100</v>
      </c>
      <c r="I59" s="7">
        <v>100</v>
      </c>
      <c r="J59" s="7">
        <v>100</v>
      </c>
      <c r="K59" s="20" t="str">
        <f t="shared" si="15"/>
        <v>«</v>
      </c>
      <c r="L59" s="21" t="str">
        <f t="shared" si="16"/>
        <v xml:space="preserve"> </v>
      </c>
    </row>
    <row r="60" spans="1:12" ht="15" customHeight="1" thickBot="1">
      <c r="A60" s="4">
        <v>50</v>
      </c>
      <c r="B60" s="31" t="s">
        <v>40</v>
      </c>
      <c r="C60" s="6">
        <v>100</v>
      </c>
      <c r="D60" s="6">
        <v>100</v>
      </c>
      <c r="E60" s="6">
        <v>100</v>
      </c>
      <c r="F60" s="15" t="str">
        <f t="shared" si="13"/>
        <v>«</v>
      </c>
      <c r="G60" s="16" t="str">
        <f t="shared" si="14"/>
        <v xml:space="preserve"> </v>
      </c>
      <c r="H60" s="7">
        <v>100</v>
      </c>
      <c r="I60" s="7">
        <v>100</v>
      </c>
      <c r="J60" s="7">
        <v>100</v>
      </c>
      <c r="K60" s="20" t="str">
        <f t="shared" si="15"/>
        <v>«</v>
      </c>
      <c r="L60" s="21" t="str">
        <f t="shared" si="16"/>
        <v xml:space="preserve"> </v>
      </c>
    </row>
    <row r="61" spans="1:12" ht="15" customHeight="1" thickTop="1" thickBot="1">
      <c r="A61" s="26">
        <v>51</v>
      </c>
      <c r="B61" s="33" t="s">
        <v>59</v>
      </c>
      <c r="C61" s="27">
        <v>100</v>
      </c>
      <c r="D61" s="6">
        <v>100</v>
      </c>
      <c r="E61" s="6">
        <v>100</v>
      </c>
      <c r="F61" s="15" t="str">
        <f t="shared" si="13"/>
        <v>«</v>
      </c>
      <c r="G61" s="16" t="str">
        <f t="shared" si="14"/>
        <v xml:space="preserve"> </v>
      </c>
      <c r="H61" s="7">
        <v>100</v>
      </c>
      <c r="I61" s="7">
        <v>100</v>
      </c>
      <c r="J61" s="7">
        <v>100</v>
      </c>
      <c r="K61" s="20" t="str">
        <f t="shared" si="15"/>
        <v>«</v>
      </c>
      <c r="L61" s="21" t="str">
        <f t="shared" si="16"/>
        <v xml:space="preserve"> </v>
      </c>
    </row>
    <row r="62" spans="1:12" ht="15" customHeight="1" thickTop="1">
      <c r="A62" s="4">
        <v>52</v>
      </c>
      <c r="B62" s="29" t="s">
        <v>60</v>
      </c>
      <c r="C62" s="6">
        <v>100</v>
      </c>
      <c r="D62" s="6">
        <v>75</v>
      </c>
      <c r="E62" s="6">
        <v>75</v>
      </c>
      <c r="F62" s="15" t="str">
        <f t="shared" si="13"/>
        <v>«</v>
      </c>
      <c r="G62" s="16">
        <f t="shared" si="14"/>
        <v>75</v>
      </c>
      <c r="H62" s="7">
        <v>0</v>
      </c>
      <c r="I62" s="7">
        <v>0</v>
      </c>
      <c r="J62" s="7">
        <v>100</v>
      </c>
      <c r="K62" s="20" t="str">
        <f t="shared" si="15"/>
        <v>­</v>
      </c>
      <c r="L62" s="21" t="str">
        <f t="shared" si="16"/>
        <v xml:space="preserve"> </v>
      </c>
    </row>
    <row r="63" spans="1:12" ht="15" customHeight="1">
      <c r="A63" s="4">
        <v>53</v>
      </c>
      <c r="B63" s="5" t="s">
        <v>61</v>
      </c>
      <c r="C63" s="6">
        <v>75</v>
      </c>
      <c r="D63" s="6">
        <v>75</v>
      </c>
      <c r="E63" s="6">
        <v>100</v>
      </c>
      <c r="F63" s="15" t="str">
        <f t="shared" si="13"/>
        <v>­</v>
      </c>
      <c r="G63" s="16" t="str">
        <f t="shared" si="14"/>
        <v xml:space="preserve"> </v>
      </c>
      <c r="H63" s="7">
        <v>100</v>
      </c>
      <c r="I63" s="7">
        <v>100</v>
      </c>
      <c r="J63" s="7">
        <v>100</v>
      </c>
      <c r="K63" s="20" t="str">
        <f t="shared" si="15"/>
        <v>«</v>
      </c>
      <c r="L63" s="21" t="str">
        <f t="shared" si="16"/>
        <v xml:space="preserve"> </v>
      </c>
    </row>
    <row r="64" spans="1:12" ht="15" customHeight="1">
      <c r="A64" s="4">
        <v>54</v>
      </c>
      <c r="B64" s="5" t="s">
        <v>62</v>
      </c>
      <c r="C64" s="6">
        <v>100</v>
      </c>
      <c r="D64" s="6">
        <v>100</v>
      </c>
      <c r="E64" s="6">
        <v>100</v>
      </c>
      <c r="F64" s="15" t="str">
        <f t="shared" si="13"/>
        <v>«</v>
      </c>
      <c r="G64" s="16" t="str">
        <f t="shared" si="14"/>
        <v xml:space="preserve"> </v>
      </c>
      <c r="H64" s="7">
        <v>0</v>
      </c>
      <c r="I64" s="7">
        <v>100</v>
      </c>
      <c r="J64" s="7">
        <v>100</v>
      </c>
      <c r="K64" s="20" t="str">
        <f t="shared" si="15"/>
        <v>«</v>
      </c>
      <c r="L64" s="21" t="str">
        <f t="shared" si="16"/>
        <v xml:space="preserve"> </v>
      </c>
    </row>
    <row r="65" spans="1:12" ht="15" customHeight="1">
      <c r="A65" s="4">
        <v>55</v>
      </c>
      <c r="B65" s="8" t="s">
        <v>63</v>
      </c>
      <c r="C65" s="6">
        <v>25</v>
      </c>
      <c r="D65" s="6">
        <v>50</v>
      </c>
      <c r="E65" s="6">
        <v>100</v>
      </c>
      <c r="F65" s="15" t="str">
        <f t="shared" si="13"/>
        <v>­</v>
      </c>
      <c r="G65" s="16" t="str">
        <f t="shared" si="14"/>
        <v xml:space="preserve"> </v>
      </c>
      <c r="H65" s="7">
        <v>50</v>
      </c>
      <c r="I65" s="7">
        <v>0</v>
      </c>
      <c r="J65" s="7">
        <v>100</v>
      </c>
      <c r="K65" s="20" t="str">
        <f t="shared" si="15"/>
        <v>­</v>
      </c>
      <c r="L65" s="21" t="str">
        <f t="shared" si="16"/>
        <v xml:space="preserve"> </v>
      </c>
    </row>
    <row r="66" spans="1:12" ht="15" customHeight="1">
      <c r="A66" s="4">
        <v>56</v>
      </c>
      <c r="B66" s="34" t="s">
        <v>64</v>
      </c>
      <c r="C66" s="6">
        <v>0</v>
      </c>
      <c r="D66" s="6">
        <v>0</v>
      </c>
      <c r="E66" s="6">
        <v>0</v>
      </c>
      <c r="F66" s="15" t="str">
        <f t="shared" si="13"/>
        <v>«</v>
      </c>
      <c r="G66" s="16">
        <f t="shared" si="14"/>
        <v>0</v>
      </c>
      <c r="H66" s="7">
        <v>0</v>
      </c>
      <c r="I66" s="7">
        <v>0</v>
      </c>
      <c r="J66" s="7">
        <v>0</v>
      </c>
      <c r="K66" s="20" t="str">
        <f t="shared" si="15"/>
        <v>«</v>
      </c>
      <c r="L66" s="21">
        <f t="shared" si="16"/>
        <v>0</v>
      </c>
    </row>
    <row r="67" spans="1:12" ht="15" customHeight="1">
      <c r="A67" s="4">
        <v>57</v>
      </c>
      <c r="B67" s="5" t="s">
        <v>20</v>
      </c>
      <c r="C67" s="6">
        <v>0</v>
      </c>
      <c r="D67" s="6">
        <v>25</v>
      </c>
      <c r="E67" s="6">
        <v>25</v>
      </c>
      <c r="F67" s="15" t="str">
        <f t="shared" si="13"/>
        <v>«</v>
      </c>
      <c r="G67" s="16">
        <f t="shared" si="14"/>
        <v>25</v>
      </c>
      <c r="H67" s="7">
        <v>0</v>
      </c>
      <c r="I67" s="7">
        <v>0</v>
      </c>
      <c r="J67" s="7">
        <v>0</v>
      </c>
      <c r="K67" s="20" t="str">
        <f t="shared" si="15"/>
        <v>«</v>
      </c>
      <c r="L67" s="21">
        <f t="shared" si="16"/>
        <v>0</v>
      </c>
    </row>
    <row r="68" spans="1:12" ht="15" customHeight="1">
      <c r="A68" s="4">
        <v>58</v>
      </c>
      <c r="B68" s="8" t="s">
        <v>65</v>
      </c>
      <c r="C68" s="6">
        <v>75</v>
      </c>
      <c r="D68" s="6">
        <v>50</v>
      </c>
      <c r="E68" s="6">
        <v>100</v>
      </c>
      <c r="F68" s="15" t="str">
        <f t="shared" si="13"/>
        <v>­</v>
      </c>
      <c r="G68" s="16" t="str">
        <f t="shared" si="14"/>
        <v xml:space="preserve"> </v>
      </c>
      <c r="H68" s="7">
        <v>100</v>
      </c>
      <c r="I68" s="7">
        <v>0</v>
      </c>
      <c r="J68" s="7">
        <v>100</v>
      </c>
      <c r="K68" s="20" t="str">
        <f t="shared" si="15"/>
        <v>­</v>
      </c>
      <c r="L68" s="21" t="str">
        <f t="shared" si="16"/>
        <v xml:space="preserve"> </v>
      </c>
    </row>
    <row r="69" spans="1:12" ht="15" customHeight="1">
      <c r="A69" s="4">
        <v>59</v>
      </c>
      <c r="B69" s="8" t="s">
        <v>66</v>
      </c>
      <c r="C69" s="6">
        <v>0</v>
      </c>
      <c r="D69" s="6">
        <v>0</v>
      </c>
      <c r="E69" s="6">
        <v>0</v>
      </c>
      <c r="F69" s="15" t="str">
        <f t="shared" si="13"/>
        <v>«</v>
      </c>
      <c r="G69" s="16">
        <f t="shared" si="14"/>
        <v>0</v>
      </c>
      <c r="H69" s="7">
        <v>0</v>
      </c>
      <c r="I69" s="7">
        <v>0</v>
      </c>
      <c r="J69" s="7">
        <v>0</v>
      </c>
      <c r="K69" s="20" t="str">
        <f t="shared" si="15"/>
        <v>«</v>
      </c>
      <c r="L69" s="21">
        <f t="shared" si="16"/>
        <v>0</v>
      </c>
    </row>
    <row r="70" spans="1:12" s="1" customFormat="1" ht="15" customHeight="1">
      <c r="A70" s="37" t="s">
        <v>86</v>
      </c>
      <c r="B70" s="38"/>
      <c r="C70" s="11">
        <f>AVERAGE(C44:C69)</f>
        <v>54.807692307692307</v>
      </c>
      <c r="D70" s="11">
        <f>AVERAGE(D44:D69)</f>
        <v>64.42307692307692</v>
      </c>
      <c r="E70" s="11">
        <f t="shared" ref="E70:I70" si="17">AVERAGE(E44:E69)</f>
        <v>75.961538461538467</v>
      </c>
      <c r="F70" s="18" t="str">
        <f t="shared" si="13"/>
        <v>­</v>
      </c>
      <c r="G70" s="17" t="str">
        <f>IF(E70=D70,E70," ")</f>
        <v xml:space="preserve"> </v>
      </c>
      <c r="H70" s="11">
        <f t="shared" ref="H70" si="18">AVERAGE(H44:H69)</f>
        <v>44.230769230769234</v>
      </c>
      <c r="I70" s="11">
        <f t="shared" si="17"/>
        <v>46.153846153846153</v>
      </c>
      <c r="J70" s="13">
        <f t="shared" ref="J70" si="19">AVERAGE(J44:J69)</f>
        <v>73.07692307692308</v>
      </c>
      <c r="K70" s="18" t="str">
        <f t="shared" si="15"/>
        <v>­</v>
      </c>
      <c r="L70" s="23" t="str">
        <f t="shared" ref="L70" si="20">IF(J70=I70,I70," ")</f>
        <v xml:space="preserve"> </v>
      </c>
    </row>
    <row r="71" spans="1:12" ht="15" customHeight="1">
      <c r="A71" s="52" t="s">
        <v>34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4"/>
    </row>
    <row r="72" spans="1:12" ht="15" customHeight="1">
      <c r="A72" s="4">
        <v>60</v>
      </c>
      <c r="B72" s="5" t="s">
        <v>27</v>
      </c>
      <c r="C72" s="6">
        <v>50</v>
      </c>
      <c r="D72" s="6">
        <v>100</v>
      </c>
      <c r="E72" s="6"/>
      <c r="F72" s="15" t="str">
        <f>IF(E72=D72,"«",IF(E72&gt;D72,"­","¯"))</f>
        <v>¯</v>
      </c>
      <c r="G72" s="16" t="str">
        <f>IF(AND(E72=D72,E72&lt;&gt;100),E72," ")</f>
        <v xml:space="preserve"> </v>
      </c>
      <c r="H72" s="7">
        <v>0</v>
      </c>
      <c r="I72" s="7">
        <v>100</v>
      </c>
      <c r="J72" s="7"/>
      <c r="K72" s="20" t="str">
        <f t="shared" ref="K72:K74" si="21">IF(J72=I72,"«",IF(J72&gt;I72,"­","¯"))</f>
        <v>¯</v>
      </c>
      <c r="L72" s="21" t="str">
        <f t="shared" ref="L72:L73" si="22">IF(AND(J72=I72,J72&lt;&gt;100),J72," ")</f>
        <v xml:space="preserve"> </v>
      </c>
    </row>
    <row r="73" spans="1:12" ht="15" customHeight="1">
      <c r="A73" s="4">
        <v>61</v>
      </c>
      <c r="B73" s="5" t="s">
        <v>18</v>
      </c>
      <c r="C73" s="6">
        <v>100</v>
      </c>
      <c r="D73" s="6">
        <v>75</v>
      </c>
      <c r="E73" s="6">
        <v>75</v>
      </c>
      <c r="F73" s="15" t="str">
        <f>IF(E73=D73,"«",IF(E73&gt;D73,"­","¯"))</f>
        <v>«</v>
      </c>
      <c r="G73" s="16">
        <f>IF(AND(E73=D73,E73&lt;&gt;100),E73," ")</f>
        <v>75</v>
      </c>
      <c r="H73" s="7">
        <v>100</v>
      </c>
      <c r="I73" s="7">
        <v>100</v>
      </c>
      <c r="J73" s="7">
        <v>100</v>
      </c>
      <c r="K73" s="20" t="str">
        <f t="shared" si="21"/>
        <v>«</v>
      </c>
      <c r="L73" s="21" t="str">
        <f t="shared" si="22"/>
        <v xml:space="preserve"> </v>
      </c>
    </row>
    <row r="74" spans="1:12" s="1" customFormat="1" ht="15" customHeight="1">
      <c r="A74" s="37" t="s">
        <v>87</v>
      </c>
      <c r="B74" s="38"/>
      <c r="C74" s="11">
        <f>AVERAGE(C72:C73)</f>
        <v>75</v>
      </c>
      <c r="D74" s="11">
        <f>AVERAGE(D72:D73)</f>
        <v>87.5</v>
      </c>
      <c r="E74" s="11">
        <f t="shared" ref="E74:I74" si="23">AVERAGE(E72:E73)</f>
        <v>75</v>
      </c>
      <c r="F74" s="18" t="str">
        <f>IF(E74=D74,"«",IF(E74&gt;D74,"­","¯"))</f>
        <v>¯</v>
      </c>
      <c r="G74" s="17" t="str">
        <f>IF(E74=D74,E74," ")</f>
        <v xml:space="preserve"> </v>
      </c>
      <c r="H74" s="11">
        <f t="shared" ref="H74" si="24">AVERAGE(H72:H73)</f>
        <v>50</v>
      </c>
      <c r="I74" s="11">
        <f t="shared" si="23"/>
        <v>100</v>
      </c>
      <c r="J74" s="13">
        <f t="shared" ref="J74" si="25">AVERAGE(J72:J73)</f>
        <v>100</v>
      </c>
      <c r="K74" s="18" t="str">
        <f t="shared" si="21"/>
        <v>«</v>
      </c>
      <c r="L74" s="23"/>
    </row>
    <row r="75" spans="1:12" ht="15" customHeight="1" thickBot="1">
      <c r="A75" s="52" t="s">
        <v>35</v>
      </c>
      <c r="B75" s="55"/>
      <c r="C75" s="53"/>
      <c r="D75" s="53"/>
      <c r="E75" s="53"/>
      <c r="F75" s="53"/>
      <c r="G75" s="53"/>
      <c r="H75" s="53"/>
      <c r="I75" s="53"/>
      <c r="J75" s="53"/>
      <c r="K75" s="53"/>
      <c r="L75" s="54"/>
    </row>
    <row r="76" spans="1:12" ht="15" customHeight="1" thickTop="1" thickBot="1">
      <c r="A76" s="26">
        <v>62</v>
      </c>
      <c r="B76" s="30" t="s">
        <v>67</v>
      </c>
      <c r="C76" s="27">
        <v>100</v>
      </c>
      <c r="D76" s="6">
        <v>100</v>
      </c>
      <c r="E76" s="6">
        <v>100</v>
      </c>
      <c r="F76" s="15" t="str">
        <f>IF(E76=D76,"«",IF(E76&gt;D76,"­","¯"))</f>
        <v>«</v>
      </c>
      <c r="G76" s="16" t="str">
        <f>IF(AND(E76=D76,E76&lt;&gt;100),E76," ")</f>
        <v xml:space="preserve"> </v>
      </c>
      <c r="H76" s="7">
        <v>50</v>
      </c>
      <c r="I76" s="7">
        <v>100</v>
      </c>
      <c r="J76" s="7">
        <v>100</v>
      </c>
      <c r="K76" s="20" t="str">
        <f t="shared" ref="K76:K78" si="26">IF(J76=I76,"«",IF(J76&gt;I76,"­","¯"))</f>
        <v>«</v>
      </c>
      <c r="L76" s="21" t="str">
        <f t="shared" ref="L76:L77" si="27">IF(AND(J76=I76,J76&lt;&gt;100),J76," ")</f>
        <v xml:space="preserve"> </v>
      </c>
    </row>
    <row r="77" spans="1:12" ht="15" customHeight="1" thickTop="1" thickBot="1">
      <c r="A77" s="26">
        <v>63</v>
      </c>
      <c r="B77" s="33" t="s">
        <v>68</v>
      </c>
      <c r="C77" s="27">
        <v>100</v>
      </c>
      <c r="D77" s="6">
        <v>75</v>
      </c>
      <c r="E77" s="6">
        <v>100</v>
      </c>
      <c r="F77" s="15" t="str">
        <f>IF(E77=D77,"«",IF(E77&gt;D77,"­","¯"))</f>
        <v>­</v>
      </c>
      <c r="G77" s="16" t="str">
        <f>IF(AND(E77=D77,E77&lt;&gt;100),E77," ")</f>
        <v xml:space="preserve"> </v>
      </c>
      <c r="H77" s="7">
        <v>100</v>
      </c>
      <c r="I77" s="7">
        <v>100</v>
      </c>
      <c r="J77" s="7">
        <v>100</v>
      </c>
      <c r="K77" s="20" t="str">
        <f t="shared" si="26"/>
        <v>«</v>
      </c>
      <c r="L77" s="21" t="str">
        <f t="shared" si="27"/>
        <v xml:space="preserve"> </v>
      </c>
    </row>
    <row r="78" spans="1:12" s="1" customFormat="1" ht="15" customHeight="1" thickTop="1">
      <c r="A78" s="37" t="s">
        <v>88</v>
      </c>
      <c r="B78" s="51"/>
      <c r="C78" s="11">
        <f>AVERAGE(C76:C77)</f>
        <v>100</v>
      </c>
      <c r="D78" s="11">
        <f>AVERAGE(D76:D77)</f>
        <v>87.5</v>
      </c>
      <c r="E78" s="11">
        <f t="shared" ref="E78:I78" si="28">AVERAGE(E76:E77)</f>
        <v>100</v>
      </c>
      <c r="F78" s="18" t="str">
        <f>IF(E78=D78,"«",IF(E78&gt;D78,"­","¯"))</f>
        <v>­</v>
      </c>
      <c r="G78" s="17" t="str">
        <f>IF(E78=D78,E78," ")</f>
        <v xml:space="preserve"> </v>
      </c>
      <c r="H78" s="11">
        <f t="shared" ref="H78" si="29">AVERAGE(H76:H77)</f>
        <v>75</v>
      </c>
      <c r="I78" s="11">
        <f t="shared" si="28"/>
        <v>100</v>
      </c>
      <c r="J78" s="13">
        <f t="shared" ref="J78" si="30">AVERAGE(J76:J77)</f>
        <v>100</v>
      </c>
      <c r="K78" s="18" t="str">
        <f t="shared" si="26"/>
        <v>«</v>
      </c>
      <c r="L78" s="23"/>
    </row>
    <row r="79" spans="1:12" ht="15" customHeight="1" thickBot="1">
      <c r="A79" s="52" t="s">
        <v>36</v>
      </c>
      <c r="B79" s="55"/>
      <c r="C79" s="53"/>
      <c r="D79" s="53"/>
      <c r="E79" s="53"/>
      <c r="F79" s="53"/>
      <c r="G79" s="53"/>
      <c r="H79" s="53"/>
      <c r="I79" s="53"/>
      <c r="J79" s="53"/>
      <c r="K79" s="53"/>
      <c r="L79" s="54"/>
    </row>
    <row r="80" spans="1:12" ht="15" customHeight="1" thickTop="1" thickBot="1">
      <c r="A80" s="26">
        <v>64</v>
      </c>
      <c r="B80" s="33" t="s">
        <v>69</v>
      </c>
      <c r="C80" s="27">
        <v>100</v>
      </c>
      <c r="D80" s="6">
        <v>100</v>
      </c>
      <c r="E80" s="6">
        <v>100</v>
      </c>
      <c r="F80" s="15" t="str">
        <f t="shared" ref="F80:F87" si="31">IF(E80=D80,"«",IF(E80&gt;D80,"­","¯"))</f>
        <v>«</v>
      </c>
      <c r="G80" s="16" t="str">
        <f t="shared" ref="G80:G86" si="32">IF(AND(E80=D80,E80&lt;&gt;100),E80," ")</f>
        <v xml:space="preserve"> </v>
      </c>
      <c r="H80" s="7">
        <v>100</v>
      </c>
      <c r="I80" s="7">
        <v>100</v>
      </c>
      <c r="J80" s="7">
        <v>100</v>
      </c>
      <c r="K80" s="20" t="str">
        <f t="shared" ref="K80:K87" si="33">IF(J80=I80,"«",IF(J80&gt;I80,"­","¯"))</f>
        <v>«</v>
      </c>
      <c r="L80" s="21" t="str">
        <f t="shared" ref="L80:L86" si="34">IF(AND(J80=I80,J80&lt;&gt;100),J80," ")</f>
        <v xml:space="preserve"> </v>
      </c>
    </row>
    <row r="81" spans="1:12" ht="15" customHeight="1" thickTop="1" thickBot="1">
      <c r="A81" s="26">
        <v>65</v>
      </c>
      <c r="B81" s="33" t="s">
        <v>70</v>
      </c>
      <c r="C81" s="27">
        <v>100</v>
      </c>
      <c r="D81" s="6">
        <v>100</v>
      </c>
      <c r="E81" s="6">
        <v>100</v>
      </c>
      <c r="F81" s="15" t="str">
        <f t="shared" si="31"/>
        <v>«</v>
      </c>
      <c r="G81" s="16" t="str">
        <f t="shared" si="32"/>
        <v xml:space="preserve"> </v>
      </c>
      <c r="H81" s="7">
        <v>100</v>
      </c>
      <c r="I81" s="7">
        <v>100</v>
      </c>
      <c r="J81" s="7">
        <v>100</v>
      </c>
      <c r="K81" s="20" t="str">
        <f t="shared" si="33"/>
        <v>«</v>
      </c>
      <c r="L81" s="21" t="str">
        <f t="shared" si="34"/>
        <v xml:space="preserve"> </v>
      </c>
    </row>
    <row r="82" spans="1:12" ht="15" customHeight="1" thickTop="1" thickBot="1">
      <c r="A82" s="26">
        <v>66</v>
      </c>
      <c r="B82" s="30" t="s">
        <v>71</v>
      </c>
      <c r="C82" s="27">
        <v>100</v>
      </c>
      <c r="D82" s="6">
        <v>50</v>
      </c>
      <c r="E82" s="6">
        <v>100</v>
      </c>
      <c r="F82" s="15" t="str">
        <f t="shared" si="31"/>
        <v>­</v>
      </c>
      <c r="G82" s="16" t="str">
        <f t="shared" si="32"/>
        <v xml:space="preserve"> </v>
      </c>
      <c r="H82" s="7">
        <v>0</v>
      </c>
      <c r="I82" s="7">
        <v>0</v>
      </c>
      <c r="J82" s="7">
        <v>100</v>
      </c>
      <c r="K82" s="20" t="str">
        <f t="shared" si="33"/>
        <v>­</v>
      </c>
      <c r="L82" s="21" t="str">
        <f t="shared" si="34"/>
        <v xml:space="preserve"> </v>
      </c>
    </row>
    <row r="83" spans="1:12" ht="15" customHeight="1" thickTop="1">
      <c r="A83" s="4">
        <v>67</v>
      </c>
      <c r="B83" s="29" t="s">
        <v>72</v>
      </c>
      <c r="C83" s="6">
        <v>0</v>
      </c>
      <c r="D83" s="6">
        <v>0</v>
      </c>
      <c r="E83" s="6">
        <v>0</v>
      </c>
      <c r="F83" s="15" t="str">
        <f t="shared" si="31"/>
        <v>«</v>
      </c>
      <c r="G83" s="16">
        <f t="shared" si="32"/>
        <v>0</v>
      </c>
      <c r="H83" s="7">
        <v>0</v>
      </c>
      <c r="I83" s="7">
        <v>0</v>
      </c>
      <c r="J83" s="7">
        <v>0</v>
      </c>
      <c r="K83" s="20" t="str">
        <f t="shared" si="33"/>
        <v>«</v>
      </c>
      <c r="L83" s="21">
        <f t="shared" si="34"/>
        <v>0</v>
      </c>
    </row>
    <row r="84" spans="1:12" ht="15" customHeight="1">
      <c r="A84" s="4">
        <v>68</v>
      </c>
      <c r="B84" s="8" t="s">
        <v>73</v>
      </c>
      <c r="C84" s="6">
        <v>75</v>
      </c>
      <c r="D84" s="6">
        <v>75</v>
      </c>
      <c r="E84" s="6">
        <v>100</v>
      </c>
      <c r="F84" s="15" t="str">
        <f t="shared" si="31"/>
        <v>­</v>
      </c>
      <c r="G84" s="16" t="str">
        <f t="shared" si="32"/>
        <v xml:space="preserve"> </v>
      </c>
      <c r="H84" s="7">
        <v>0</v>
      </c>
      <c r="I84" s="7">
        <v>100</v>
      </c>
      <c r="J84" s="7">
        <v>100</v>
      </c>
      <c r="K84" s="20" t="str">
        <f t="shared" si="33"/>
        <v>«</v>
      </c>
      <c r="L84" s="21" t="str">
        <f t="shared" si="34"/>
        <v xml:space="preserve"> </v>
      </c>
    </row>
    <row r="85" spans="1:12" ht="15" customHeight="1">
      <c r="A85" s="4">
        <v>69</v>
      </c>
      <c r="B85" s="5" t="s">
        <v>74</v>
      </c>
      <c r="C85" s="6">
        <v>0</v>
      </c>
      <c r="D85" s="6">
        <v>100</v>
      </c>
      <c r="E85" s="6">
        <v>100</v>
      </c>
      <c r="F85" s="15" t="str">
        <f t="shared" si="31"/>
        <v>«</v>
      </c>
      <c r="G85" s="16" t="str">
        <f t="shared" si="32"/>
        <v xml:space="preserve"> </v>
      </c>
      <c r="H85" s="7">
        <v>0</v>
      </c>
      <c r="I85" s="7">
        <v>100</v>
      </c>
      <c r="J85" s="7">
        <v>100</v>
      </c>
      <c r="K85" s="20" t="str">
        <f t="shared" si="33"/>
        <v>«</v>
      </c>
      <c r="L85" s="21" t="str">
        <f t="shared" si="34"/>
        <v xml:space="preserve"> </v>
      </c>
    </row>
    <row r="86" spans="1:12" ht="15" customHeight="1">
      <c r="A86" s="4">
        <v>70</v>
      </c>
      <c r="B86" s="8" t="s">
        <v>75</v>
      </c>
      <c r="C86" s="6">
        <v>0</v>
      </c>
      <c r="D86" s="6">
        <v>0</v>
      </c>
      <c r="E86" s="6">
        <v>0</v>
      </c>
      <c r="F86" s="15" t="str">
        <f t="shared" si="31"/>
        <v>«</v>
      </c>
      <c r="G86" s="16">
        <f t="shared" si="32"/>
        <v>0</v>
      </c>
      <c r="H86" s="7">
        <v>0</v>
      </c>
      <c r="I86" s="7">
        <v>0</v>
      </c>
      <c r="J86" s="7">
        <v>0</v>
      </c>
      <c r="K86" s="20" t="str">
        <f t="shared" si="33"/>
        <v>«</v>
      </c>
      <c r="L86" s="21">
        <f t="shared" si="34"/>
        <v>0</v>
      </c>
    </row>
    <row r="87" spans="1:12" s="1" customFormat="1" ht="15" customHeight="1">
      <c r="A87" s="37" t="s">
        <v>89</v>
      </c>
      <c r="B87" s="38"/>
      <c r="C87" s="11">
        <f>AVERAGE(C80:C86)</f>
        <v>53.571428571428569</v>
      </c>
      <c r="D87" s="11">
        <f>AVERAGE(D80:D86)</f>
        <v>60.714285714285715</v>
      </c>
      <c r="E87" s="11">
        <f t="shared" ref="E87:I87" si="35">AVERAGE(E80:E86)</f>
        <v>71.428571428571431</v>
      </c>
      <c r="F87" s="18" t="str">
        <f t="shared" si="31"/>
        <v>­</v>
      </c>
      <c r="G87" s="17" t="str">
        <f>IF(E87=D87,E87," ")</f>
        <v xml:space="preserve"> </v>
      </c>
      <c r="H87" s="11">
        <f t="shared" ref="H87" si="36">AVERAGE(H80:H86)</f>
        <v>28.571428571428573</v>
      </c>
      <c r="I87" s="11">
        <f t="shared" si="35"/>
        <v>57.142857142857146</v>
      </c>
      <c r="J87" s="13">
        <f t="shared" ref="J87" si="37">AVERAGE(J80:J86)</f>
        <v>71.428571428571431</v>
      </c>
      <c r="K87" s="18" t="str">
        <f t="shared" si="33"/>
        <v>­</v>
      </c>
      <c r="L87" s="23" t="str">
        <f t="shared" ref="L87" si="38">IF(J87=I87,I87," ")</f>
        <v xml:space="preserve"> </v>
      </c>
    </row>
    <row r="88" spans="1:12" ht="6" customHeight="1"/>
    <row r="89" spans="1:12" s="1" customFormat="1" ht="15" customHeight="1">
      <c r="A89" s="37" t="s">
        <v>90</v>
      </c>
      <c r="B89" s="38"/>
      <c r="C89" s="11">
        <f>AVERAGE(C7:C23,C26:C41,C44:C69,C72:C73,C76:C77,C80:C86)</f>
        <v>46.785714285714285</v>
      </c>
      <c r="D89" s="11">
        <f>AVERAGE(D7:D23,D26:D41,D44:D69,D72:D73,D76:D77,D80:D86)</f>
        <v>60.714285714285715</v>
      </c>
      <c r="E89" s="11">
        <f t="shared" ref="E89:I89" si="39">AVERAGE(E7:E23,E26:E41,E44:E69,E72:E73,E76:E77,E80:E86)</f>
        <v>75.362318840579704</v>
      </c>
      <c r="F89" s="18" t="str">
        <f>IF(E89=D89,"«",IF(E89&gt;D89,"­","¯"))</f>
        <v>­</v>
      </c>
      <c r="G89" s="17" t="str">
        <f>IF(E89=D89,E89," ")</f>
        <v xml:space="preserve"> </v>
      </c>
      <c r="H89" s="11">
        <f t="shared" ref="H89" si="40">AVERAGE(H7:H23,H26:H41,H44:H69,H72:H73,H76:H77,H80:H86)</f>
        <v>35</v>
      </c>
      <c r="I89" s="11">
        <f t="shared" si="39"/>
        <v>46.428571428571431</v>
      </c>
      <c r="J89" s="13">
        <f t="shared" ref="J89" si="41">AVERAGE(J7:J23,J26:J41,J44:J69,J72:J73,J76:J77,J80:J86)</f>
        <v>72.463768115942031</v>
      </c>
      <c r="K89" s="18" t="str">
        <f>IF(J89=I89,"«",IF(J89&gt;I89,"­","¯"))</f>
        <v>­</v>
      </c>
      <c r="L89" s="23" t="str">
        <f>IF(J89=I89,I89," ")</f>
        <v xml:space="preserve"> </v>
      </c>
    </row>
    <row r="90" spans="1:12" ht="15" customHeight="1">
      <c r="B90" s="2" t="s">
        <v>82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" customHeight="1">
      <c r="B91" s="44" t="s">
        <v>83</v>
      </c>
      <c r="C91" s="44"/>
      <c r="D91" s="44"/>
      <c r="E91" s="44"/>
      <c r="F91" s="44"/>
      <c r="G91" s="44"/>
      <c r="H91" s="44"/>
      <c r="I91" s="44"/>
      <c r="J91" s="12"/>
      <c r="K91" s="12"/>
      <c r="L91" s="10"/>
    </row>
  </sheetData>
  <mergeCells count="21">
    <mergeCell ref="B91:I91"/>
    <mergeCell ref="A4:B5"/>
    <mergeCell ref="A6:L6"/>
    <mergeCell ref="A25:L25"/>
    <mergeCell ref="A74:B74"/>
    <mergeCell ref="A78:B78"/>
    <mergeCell ref="A87:B87"/>
    <mergeCell ref="A89:B89"/>
    <mergeCell ref="A71:L71"/>
    <mergeCell ref="A75:L75"/>
    <mergeCell ref="A79:L79"/>
    <mergeCell ref="K5:L5"/>
    <mergeCell ref="C4:G4"/>
    <mergeCell ref="H4:L4"/>
    <mergeCell ref="A1:L1"/>
    <mergeCell ref="A2:L2"/>
    <mergeCell ref="A24:B24"/>
    <mergeCell ref="A42:B42"/>
    <mergeCell ref="A70:B70"/>
    <mergeCell ref="A43:L43"/>
    <mergeCell ref="F5:G5"/>
  </mergeCells>
  <phoneticPr fontId="1" type="noConversion"/>
  <printOptions horizontalCentered="1"/>
  <pageMargins left="0.19685039370078741" right="0.19685039370078741" top="0.59055118110236227" bottom="0.59055118110236227" header="0" footer="0"/>
  <pageSetup scale="82" orientation="landscape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showGridLines="0" zoomScale="115" zoomScaleNormal="115" workbookViewId="0">
      <selection sqref="A1:L1"/>
    </sheetView>
  </sheetViews>
  <sheetFormatPr baseColWidth="10" defaultRowHeight="15" customHeight="1"/>
  <cols>
    <col min="1" max="1" width="5.7109375" style="2" customWidth="1"/>
    <col min="2" max="2" width="59.7109375" style="2" customWidth="1"/>
    <col min="3" max="5" width="11.7109375" style="2" customWidth="1"/>
    <col min="6" max="7" width="6.7109375" style="2" customWidth="1"/>
    <col min="8" max="10" width="11.5703125" style="2" customWidth="1"/>
    <col min="11" max="12" width="6.7109375" style="2" customWidth="1"/>
    <col min="13" max="16384" width="11.42578125" style="1"/>
  </cols>
  <sheetData>
    <row r="1" spans="1:15" ht="15" customHeight="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5" ht="1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5" ht="15" customHeight="1">
      <c r="A4" s="45" t="s">
        <v>79</v>
      </c>
      <c r="B4" s="46"/>
      <c r="C4" s="64" t="s">
        <v>80</v>
      </c>
      <c r="D4" s="65"/>
      <c r="E4" s="65"/>
      <c r="F4" s="65"/>
      <c r="G4" s="66"/>
      <c r="H4" s="58" t="s">
        <v>81</v>
      </c>
      <c r="I4" s="59"/>
      <c r="J4" s="59"/>
      <c r="K4" s="59"/>
      <c r="L4" s="61"/>
    </row>
    <row r="5" spans="1:15" ht="30" customHeight="1">
      <c r="A5" s="47"/>
      <c r="B5" s="48"/>
      <c r="C5" s="3" t="s">
        <v>94</v>
      </c>
      <c r="D5" s="3" t="s">
        <v>92</v>
      </c>
      <c r="E5" s="3" t="s">
        <v>78</v>
      </c>
      <c r="F5" s="42" t="s">
        <v>91</v>
      </c>
      <c r="G5" s="43"/>
      <c r="H5" s="24" t="s">
        <v>94</v>
      </c>
      <c r="I5" s="24" t="s">
        <v>92</v>
      </c>
      <c r="J5" s="25" t="s">
        <v>78</v>
      </c>
      <c r="K5" s="62" t="s">
        <v>91</v>
      </c>
      <c r="L5" s="63"/>
    </row>
    <row r="6" spans="1:15" ht="15" customHeight="1">
      <c r="A6" s="52" t="s">
        <v>76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5" ht="15" customHeight="1">
      <c r="A7" s="4">
        <v>1</v>
      </c>
      <c r="B7" s="5" t="s">
        <v>21</v>
      </c>
      <c r="C7" s="6">
        <v>49.4</v>
      </c>
      <c r="D7" s="6">
        <v>52.9</v>
      </c>
      <c r="E7" s="6">
        <v>55.2</v>
      </c>
      <c r="F7" s="15" t="str">
        <f>IF(E7=D7,"«",IF(E7&gt;D7,"­","¯"))</f>
        <v>­</v>
      </c>
      <c r="G7" s="16" t="str">
        <f>IF(AND(E7=D7,E7&lt;&gt;100),E7," ")</f>
        <v xml:space="preserve"> </v>
      </c>
      <c r="H7" s="7">
        <v>47.083333333333329</v>
      </c>
      <c r="I7" s="7">
        <v>42.5</v>
      </c>
      <c r="J7" s="7">
        <v>43.8</v>
      </c>
      <c r="K7" s="20" t="str">
        <f>IF(J7=I7,"«",IF(J7&gt;I7,"­","¯"))</f>
        <v>­</v>
      </c>
      <c r="L7" s="21" t="str">
        <f>IF(AND(J7=I7,J7&lt;&gt;100),J7," ")</f>
        <v xml:space="preserve"> </v>
      </c>
      <c r="N7" s="14"/>
      <c r="O7" s="14"/>
    </row>
    <row r="8" spans="1:15" ht="15" customHeight="1" thickBot="1">
      <c r="A8" s="4">
        <v>2</v>
      </c>
      <c r="B8" s="28" t="s">
        <v>28</v>
      </c>
      <c r="C8" s="6">
        <v>59.5</v>
      </c>
      <c r="D8" s="6">
        <v>84.2</v>
      </c>
      <c r="E8" s="6">
        <v>92.1</v>
      </c>
      <c r="F8" s="15" t="str">
        <f t="shared" ref="F8:F24" si="0">IF(E8=D8,"«",IF(E8&gt;D8,"­","¯"))</f>
        <v>­</v>
      </c>
      <c r="G8" s="16" t="str">
        <f t="shared" ref="G8:G23" si="1">IF(AND(E8=D8,E8&lt;&gt;100),E8," ")</f>
        <v xml:space="preserve"> </v>
      </c>
      <c r="H8" s="7">
        <v>44.44444444444445</v>
      </c>
      <c r="I8" s="7">
        <v>87.5</v>
      </c>
      <c r="J8" s="7">
        <v>100</v>
      </c>
      <c r="K8" s="20" t="str">
        <f t="shared" ref="K8:K24" si="2">IF(J8=I8,"«",IF(J8&gt;I8,"­","¯"))</f>
        <v>­</v>
      </c>
      <c r="L8" s="21" t="str">
        <f t="shared" ref="L8:L23" si="3">IF(AND(J8=I8,J8&lt;&gt;100),J8," ")</f>
        <v xml:space="preserve"> </v>
      </c>
      <c r="N8" s="14"/>
      <c r="O8" s="14"/>
    </row>
    <row r="9" spans="1:15" ht="15" customHeight="1" thickTop="1" thickBot="1">
      <c r="A9" s="26">
        <v>3</v>
      </c>
      <c r="B9" s="30" t="s">
        <v>41</v>
      </c>
      <c r="C9" s="27">
        <v>28.3</v>
      </c>
      <c r="D9" s="6">
        <v>57.9</v>
      </c>
      <c r="E9" s="6">
        <v>100</v>
      </c>
      <c r="F9" s="15" t="str">
        <f t="shared" si="0"/>
        <v>­</v>
      </c>
      <c r="G9" s="16" t="str">
        <f t="shared" si="1"/>
        <v xml:space="preserve"> </v>
      </c>
      <c r="H9" s="7">
        <v>20.175438596491226</v>
      </c>
      <c r="I9" s="7">
        <v>23.7</v>
      </c>
      <c r="J9" s="7">
        <v>100</v>
      </c>
      <c r="K9" s="20" t="str">
        <f t="shared" si="2"/>
        <v>­</v>
      </c>
      <c r="L9" s="21" t="str">
        <f t="shared" si="3"/>
        <v xml:space="preserve"> </v>
      </c>
      <c r="N9" s="14"/>
      <c r="O9" s="14"/>
    </row>
    <row r="10" spans="1:15" ht="15" customHeight="1" thickTop="1">
      <c r="A10" s="4">
        <v>4</v>
      </c>
      <c r="B10" s="29" t="s">
        <v>0</v>
      </c>
      <c r="C10" s="6">
        <v>50.3</v>
      </c>
      <c r="D10" s="6">
        <v>61.3</v>
      </c>
      <c r="E10" s="6">
        <v>83</v>
      </c>
      <c r="F10" s="15" t="str">
        <f t="shared" si="0"/>
        <v>­</v>
      </c>
      <c r="G10" s="16" t="str">
        <f t="shared" si="1"/>
        <v xml:space="preserve"> </v>
      </c>
      <c r="H10" s="7">
        <v>18.518518518518523</v>
      </c>
      <c r="I10" s="7">
        <v>69.400000000000006</v>
      </c>
      <c r="J10" s="7">
        <v>94.4</v>
      </c>
      <c r="K10" s="20" t="str">
        <f t="shared" si="2"/>
        <v>­</v>
      </c>
      <c r="L10" s="21" t="str">
        <f t="shared" si="3"/>
        <v xml:space="preserve"> </v>
      </c>
      <c r="N10" s="14"/>
      <c r="O10" s="14"/>
    </row>
    <row r="11" spans="1:15" ht="15" customHeight="1">
      <c r="A11" s="4">
        <v>5</v>
      </c>
      <c r="B11" s="5" t="s">
        <v>42</v>
      </c>
      <c r="C11" s="6">
        <v>30.8</v>
      </c>
      <c r="D11" s="6">
        <v>68.900000000000006</v>
      </c>
      <c r="E11" s="6">
        <v>85.4</v>
      </c>
      <c r="F11" s="15" t="str">
        <f t="shared" si="0"/>
        <v>­</v>
      </c>
      <c r="G11" s="16" t="str">
        <f t="shared" si="1"/>
        <v xml:space="preserve"> </v>
      </c>
      <c r="H11" s="7">
        <v>25</v>
      </c>
      <c r="I11" s="7">
        <v>70</v>
      </c>
      <c r="J11" s="7">
        <v>90</v>
      </c>
      <c r="K11" s="20" t="str">
        <f t="shared" si="2"/>
        <v>­</v>
      </c>
      <c r="L11" s="21" t="str">
        <f t="shared" si="3"/>
        <v xml:space="preserve"> </v>
      </c>
      <c r="N11" s="14"/>
      <c r="O11" s="14"/>
    </row>
    <row r="12" spans="1:15" ht="15" customHeight="1">
      <c r="A12" s="4">
        <v>6</v>
      </c>
      <c r="B12" s="5" t="s">
        <v>43</v>
      </c>
      <c r="C12" s="6">
        <v>36.1</v>
      </c>
      <c r="D12" s="6">
        <v>43.2</v>
      </c>
      <c r="E12" s="6">
        <v>59</v>
      </c>
      <c r="F12" s="15" t="str">
        <f t="shared" si="0"/>
        <v>­</v>
      </c>
      <c r="G12" s="16" t="str">
        <f t="shared" si="1"/>
        <v xml:space="preserve"> </v>
      </c>
      <c r="H12" s="7">
        <v>34.210526315789473</v>
      </c>
      <c r="I12" s="7">
        <v>30.7</v>
      </c>
      <c r="J12" s="7">
        <v>57.9</v>
      </c>
      <c r="K12" s="20" t="str">
        <f t="shared" si="2"/>
        <v>­</v>
      </c>
      <c r="L12" s="21" t="str">
        <f t="shared" si="3"/>
        <v xml:space="preserve"> </v>
      </c>
      <c r="N12" s="14"/>
      <c r="O12" s="14"/>
    </row>
    <row r="13" spans="1:15" ht="15" customHeight="1">
      <c r="A13" s="4">
        <v>7</v>
      </c>
      <c r="B13" s="5" t="s">
        <v>22</v>
      </c>
      <c r="C13" s="6">
        <v>59.7</v>
      </c>
      <c r="D13" s="6">
        <v>64.400000000000006</v>
      </c>
      <c r="E13" s="6">
        <v>97.6</v>
      </c>
      <c r="F13" s="15" t="str">
        <f t="shared" si="0"/>
        <v>­</v>
      </c>
      <c r="G13" s="16" t="str">
        <f t="shared" si="1"/>
        <v xml:space="preserve"> </v>
      </c>
      <c r="H13" s="7">
        <v>58.333333333333329</v>
      </c>
      <c r="I13" s="7">
        <v>73.7</v>
      </c>
      <c r="J13" s="7">
        <v>100</v>
      </c>
      <c r="K13" s="20" t="str">
        <f t="shared" si="2"/>
        <v>­</v>
      </c>
      <c r="L13" s="21" t="str">
        <f t="shared" si="3"/>
        <v xml:space="preserve"> </v>
      </c>
      <c r="N13" s="14"/>
      <c r="O13" s="14"/>
    </row>
    <row r="14" spans="1:15" ht="15" customHeight="1">
      <c r="A14" s="4">
        <v>8</v>
      </c>
      <c r="B14" s="5" t="s">
        <v>31</v>
      </c>
      <c r="C14" s="6">
        <v>51.5</v>
      </c>
      <c r="D14" s="6">
        <v>43.6</v>
      </c>
      <c r="E14" s="6">
        <v>51.5</v>
      </c>
      <c r="F14" s="15" t="str">
        <f t="shared" si="0"/>
        <v>­</v>
      </c>
      <c r="G14" s="16" t="str">
        <f t="shared" si="1"/>
        <v xml:space="preserve"> </v>
      </c>
      <c r="H14" s="7">
        <v>73.68421052631578</v>
      </c>
      <c r="I14" s="7">
        <v>90.8</v>
      </c>
      <c r="J14" s="7">
        <v>90.8</v>
      </c>
      <c r="K14" s="20" t="str">
        <f t="shared" si="2"/>
        <v>«</v>
      </c>
      <c r="L14" s="21">
        <f t="shared" si="3"/>
        <v>90.8</v>
      </c>
      <c r="N14" s="14"/>
      <c r="O14" s="14"/>
    </row>
    <row r="15" spans="1:15" ht="15" customHeight="1">
      <c r="A15" s="4">
        <v>9</v>
      </c>
      <c r="B15" s="5" t="s">
        <v>6</v>
      </c>
      <c r="C15" s="6">
        <v>24.3</v>
      </c>
      <c r="D15" s="6">
        <v>74.8</v>
      </c>
      <c r="E15" s="6">
        <v>98.7</v>
      </c>
      <c r="F15" s="15" t="str">
        <f t="shared" si="0"/>
        <v>­</v>
      </c>
      <c r="G15" s="16" t="str">
        <f t="shared" si="1"/>
        <v xml:space="preserve"> </v>
      </c>
      <c r="H15" s="7">
        <v>11.403508771929824</v>
      </c>
      <c r="I15" s="7">
        <v>90.8</v>
      </c>
      <c r="J15" s="7">
        <v>100</v>
      </c>
      <c r="K15" s="20" t="str">
        <f t="shared" si="2"/>
        <v>­</v>
      </c>
      <c r="L15" s="21" t="str">
        <f t="shared" si="3"/>
        <v xml:space="preserve"> </v>
      </c>
      <c r="N15" s="14"/>
      <c r="O15" s="14"/>
    </row>
    <row r="16" spans="1:15" ht="15" customHeight="1" thickBot="1">
      <c r="A16" s="4">
        <v>10</v>
      </c>
      <c r="B16" s="28" t="s">
        <v>1</v>
      </c>
      <c r="C16" s="6">
        <v>43.7</v>
      </c>
      <c r="D16" s="6">
        <v>45.6</v>
      </c>
      <c r="E16" s="6">
        <v>56.8</v>
      </c>
      <c r="F16" s="15" t="str">
        <f t="shared" si="0"/>
        <v>­</v>
      </c>
      <c r="G16" s="16" t="str">
        <f t="shared" si="1"/>
        <v xml:space="preserve"> </v>
      </c>
      <c r="H16" s="7">
        <v>24.12280701754386</v>
      </c>
      <c r="I16" s="7">
        <v>27.6</v>
      </c>
      <c r="J16" s="7">
        <v>59.2</v>
      </c>
      <c r="K16" s="20" t="str">
        <f t="shared" si="2"/>
        <v>­</v>
      </c>
      <c r="L16" s="21" t="str">
        <f t="shared" si="3"/>
        <v xml:space="preserve"> </v>
      </c>
      <c r="N16" s="14"/>
      <c r="O16" s="14"/>
    </row>
    <row r="17" spans="1:15" ht="15" customHeight="1" thickTop="1" thickBot="1">
      <c r="A17" s="26">
        <v>11</v>
      </c>
      <c r="B17" s="30" t="s">
        <v>23</v>
      </c>
      <c r="C17" s="27">
        <v>26.4</v>
      </c>
      <c r="D17" s="6">
        <v>47.2</v>
      </c>
      <c r="E17" s="6">
        <v>100</v>
      </c>
      <c r="F17" s="15" t="str">
        <f t="shared" si="0"/>
        <v>­</v>
      </c>
      <c r="G17" s="16" t="str">
        <f t="shared" si="1"/>
        <v xml:space="preserve"> </v>
      </c>
      <c r="H17" s="7">
        <v>8.7719298245614024</v>
      </c>
      <c r="I17" s="7">
        <v>23.7</v>
      </c>
      <c r="J17" s="7">
        <v>100</v>
      </c>
      <c r="K17" s="20" t="str">
        <f t="shared" si="2"/>
        <v>­</v>
      </c>
      <c r="L17" s="21" t="str">
        <f t="shared" si="3"/>
        <v xml:space="preserve"> </v>
      </c>
      <c r="N17" s="14"/>
      <c r="O17" s="14"/>
    </row>
    <row r="18" spans="1:15" ht="15" customHeight="1" thickTop="1">
      <c r="A18" s="4">
        <v>12</v>
      </c>
      <c r="B18" s="29" t="s">
        <v>2</v>
      </c>
      <c r="C18" s="6">
        <v>43.8</v>
      </c>
      <c r="D18" s="6">
        <v>37.6</v>
      </c>
      <c r="E18" s="6">
        <v>41.5</v>
      </c>
      <c r="F18" s="15" t="str">
        <f t="shared" si="0"/>
        <v>­</v>
      </c>
      <c r="G18" s="16" t="str">
        <f t="shared" si="1"/>
        <v xml:space="preserve"> </v>
      </c>
      <c r="H18" s="7">
        <v>28.508771929824562</v>
      </c>
      <c r="I18" s="7">
        <v>6.1</v>
      </c>
      <c r="J18" s="7">
        <v>8.8000000000000007</v>
      </c>
      <c r="K18" s="20" t="str">
        <f t="shared" si="2"/>
        <v>­</v>
      </c>
      <c r="L18" s="21" t="str">
        <f t="shared" si="3"/>
        <v xml:space="preserve"> </v>
      </c>
      <c r="N18" s="14"/>
      <c r="O18" s="14"/>
    </row>
    <row r="19" spans="1:15" ht="15" customHeight="1">
      <c r="A19" s="4">
        <v>13</v>
      </c>
      <c r="B19" s="5" t="s">
        <v>3</v>
      </c>
      <c r="C19" s="6">
        <v>35.799999999999997</v>
      </c>
      <c r="D19" s="6">
        <v>32.6</v>
      </c>
      <c r="E19" s="6">
        <v>50</v>
      </c>
      <c r="F19" s="15" t="str">
        <f t="shared" si="0"/>
        <v>­</v>
      </c>
      <c r="G19" s="16" t="str">
        <f t="shared" si="1"/>
        <v xml:space="preserve"> </v>
      </c>
      <c r="H19" s="7">
        <v>27.777777777777779</v>
      </c>
      <c r="I19" s="7">
        <v>58.8</v>
      </c>
      <c r="J19" s="7">
        <v>72.7</v>
      </c>
      <c r="K19" s="20" t="str">
        <f t="shared" si="2"/>
        <v>­</v>
      </c>
      <c r="L19" s="21" t="str">
        <f t="shared" si="3"/>
        <v xml:space="preserve"> </v>
      </c>
      <c r="N19" s="14"/>
      <c r="O19" s="14"/>
    </row>
    <row r="20" spans="1:15" ht="15" customHeight="1">
      <c r="A20" s="4">
        <v>14</v>
      </c>
      <c r="B20" s="5" t="s">
        <v>32</v>
      </c>
      <c r="C20" s="6">
        <v>48.5</v>
      </c>
      <c r="D20" s="6">
        <v>82.1</v>
      </c>
      <c r="E20" s="6">
        <v>88.5</v>
      </c>
      <c r="F20" s="15" t="str">
        <f t="shared" si="0"/>
        <v>­</v>
      </c>
      <c r="G20" s="16" t="str">
        <f t="shared" si="1"/>
        <v xml:space="preserve"> </v>
      </c>
      <c r="H20" s="7">
        <v>32.142857142857139</v>
      </c>
      <c r="I20" s="7">
        <v>90.5</v>
      </c>
      <c r="J20" s="7">
        <v>90.5</v>
      </c>
      <c r="K20" s="20" t="str">
        <f t="shared" si="2"/>
        <v>«</v>
      </c>
      <c r="L20" s="21">
        <f t="shared" si="3"/>
        <v>90.5</v>
      </c>
      <c r="N20" s="14"/>
      <c r="O20" s="14"/>
    </row>
    <row r="21" spans="1:15" ht="15" customHeight="1">
      <c r="A21" s="4">
        <v>15</v>
      </c>
      <c r="B21" s="5" t="s">
        <v>4</v>
      </c>
      <c r="C21" s="6">
        <v>29.3</v>
      </c>
      <c r="D21" s="6">
        <v>35.1</v>
      </c>
      <c r="E21" s="6">
        <v>50.7</v>
      </c>
      <c r="F21" s="15" t="str">
        <f t="shared" si="0"/>
        <v>­</v>
      </c>
      <c r="G21" s="16" t="str">
        <f t="shared" si="1"/>
        <v xml:space="preserve"> </v>
      </c>
      <c r="H21" s="7">
        <v>23.684210526315788</v>
      </c>
      <c r="I21" s="7">
        <v>34.200000000000003</v>
      </c>
      <c r="J21" s="7">
        <v>50</v>
      </c>
      <c r="K21" s="20" t="str">
        <f t="shared" si="2"/>
        <v>­</v>
      </c>
      <c r="L21" s="21" t="str">
        <f t="shared" si="3"/>
        <v xml:space="preserve"> </v>
      </c>
      <c r="N21" s="14"/>
      <c r="O21" s="14"/>
    </row>
    <row r="22" spans="1:15" ht="15" customHeight="1">
      <c r="A22" s="4">
        <v>16</v>
      </c>
      <c r="B22" s="5" t="s">
        <v>5</v>
      </c>
      <c r="C22" s="6">
        <v>43.9</v>
      </c>
      <c r="D22" s="6">
        <v>76.7</v>
      </c>
      <c r="E22" s="6">
        <v>89.9</v>
      </c>
      <c r="F22" s="15" t="str">
        <f t="shared" si="0"/>
        <v>­</v>
      </c>
      <c r="G22" s="16" t="str">
        <f t="shared" si="1"/>
        <v xml:space="preserve"> </v>
      </c>
      <c r="H22" s="7">
        <v>36.403508771929822</v>
      </c>
      <c r="I22" s="7">
        <v>86.8</v>
      </c>
      <c r="J22" s="7">
        <v>94.7</v>
      </c>
      <c r="K22" s="20" t="str">
        <f t="shared" si="2"/>
        <v>­</v>
      </c>
      <c r="L22" s="21" t="str">
        <f t="shared" si="3"/>
        <v xml:space="preserve"> </v>
      </c>
      <c r="N22" s="14"/>
      <c r="O22" s="14"/>
    </row>
    <row r="23" spans="1:15" ht="15" customHeight="1">
      <c r="A23" s="4">
        <v>17</v>
      </c>
      <c r="B23" s="5" t="s">
        <v>44</v>
      </c>
      <c r="C23" s="6">
        <v>32.5</v>
      </c>
      <c r="D23" s="6">
        <v>77.5</v>
      </c>
      <c r="E23" s="6">
        <v>88.9</v>
      </c>
      <c r="F23" s="15" t="str">
        <f t="shared" si="0"/>
        <v>­</v>
      </c>
      <c r="G23" s="16" t="str">
        <f t="shared" si="1"/>
        <v xml:space="preserve"> </v>
      </c>
      <c r="H23" s="7">
        <v>61.84210526315789</v>
      </c>
      <c r="I23" s="7">
        <v>98.7</v>
      </c>
      <c r="J23" s="7">
        <v>100</v>
      </c>
      <c r="K23" s="20" t="str">
        <f t="shared" si="2"/>
        <v>­</v>
      </c>
      <c r="L23" s="21" t="str">
        <f t="shared" si="3"/>
        <v xml:space="preserve"> </v>
      </c>
      <c r="N23" s="14"/>
      <c r="O23" s="14"/>
    </row>
    <row r="24" spans="1:15" ht="15" customHeight="1">
      <c r="A24" s="37" t="s">
        <v>84</v>
      </c>
      <c r="B24" s="38"/>
      <c r="C24" s="11">
        <f>AVERAGE(C7:C23)</f>
        <v>40.811764705882354</v>
      </c>
      <c r="D24" s="11">
        <f>AVERAGE(D7:D23)</f>
        <v>57.976470588235308</v>
      </c>
      <c r="E24" s="11">
        <f t="shared" ref="E24:J24" si="4">AVERAGE(E7:E23)</f>
        <v>75.811764705882382</v>
      </c>
      <c r="F24" s="18" t="str">
        <f t="shared" si="0"/>
        <v>­</v>
      </c>
      <c r="G24" s="19"/>
      <c r="H24" s="11">
        <f t="shared" ref="H24" si="5">AVERAGE(H7:H23)</f>
        <v>33.88866365259554</v>
      </c>
      <c r="I24" s="11">
        <f t="shared" si="4"/>
        <v>59.14705882352942</v>
      </c>
      <c r="J24" s="11">
        <f t="shared" si="4"/>
        <v>79.576470588235296</v>
      </c>
      <c r="K24" s="18" t="str">
        <f t="shared" si="2"/>
        <v>­</v>
      </c>
      <c r="L24" s="22" t="str">
        <f t="shared" ref="L24" si="6">IF(J24=I24,I24," ")</f>
        <v xml:space="preserve"> </v>
      </c>
      <c r="N24" s="14"/>
      <c r="O24" s="14"/>
    </row>
    <row r="25" spans="1:15" ht="15" customHeight="1">
      <c r="A25" s="52" t="s">
        <v>33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N25" s="14"/>
      <c r="O25" s="14"/>
    </row>
    <row r="26" spans="1:15" ht="15" customHeight="1">
      <c r="A26" s="4">
        <v>18</v>
      </c>
      <c r="B26" s="5" t="s">
        <v>29</v>
      </c>
      <c r="C26" s="6">
        <v>38.799999999999997</v>
      </c>
      <c r="D26" s="6">
        <v>52.6</v>
      </c>
      <c r="E26" s="6">
        <v>61.5</v>
      </c>
      <c r="F26" s="15" t="str">
        <f t="shared" ref="F26:F42" si="7">IF(E26=D26,"«",IF(E26&gt;D26,"­","¯"))</f>
        <v>­</v>
      </c>
      <c r="G26" s="16" t="str">
        <f t="shared" ref="G26:G41" si="8">IF(AND(E26=D26,E26&lt;&gt;100),E26," ")</f>
        <v xml:space="preserve"> </v>
      </c>
      <c r="H26" s="7">
        <v>46.428571428571423</v>
      </c>
      <c r="I26" s="7">
        <v>31</v>
      </c>
      <c r="J26" s="7">
        <v>31</v>
      </c>
      <c r="K26" s="20" t="str">
        <f t="shared" ref="K26:K42" si="9">IF(J26=I26,"«",IF(J26&gt;I26,"­","¯"))</f>
        <v>«</v>
      </c>
      <c r="L26" s="21">
        <f t="shared" ref="L26:L41" si="10">IF(AND(J26=I26,J26&lt;&gt;100),J26," ")</f>
        <v>31</v>
      </c>
      <c r="N26" s="14"/>
      <c r="O26" s="14"/>
    </row>
    <row r="27" spans="1:15" ht="15" customHeight="1" thickBot="1">
      <c r="A27" s="4">
        <v>19</v>
      </c>
      <c r="B27" s="28" t="s">
        <v>7</v>
      </c>
      <c r="C27" s="6">
        <v>79.3</v>
      </c>
      <c r="D27" s="6">
        <v>91.3</v>
      </c>
      <c r="E27" s="6">
        <v>97.6</v>
      </c>
      <c r="F27" s="15" t="str">
        <f t="shared" si="7"/>
        <v>­</v>
      </c>
      <c r="G27" s="16" t="str">
        <f t="shared" si="8"/>
        <v xml:space="preserve"> </v>
      </c>
      <c r="H27" s="7">
        <v>92.857142857142833</v>
      </c>
      <c r="I27" s="7">
        <v>97.6</v>
      </c>
      <c r="J27" s="7">
        <v>100</v>
      </c>
      <c r="K27" s="20" t="str">
        <f t="shared" si="9"/>
        <v>­</v>
      </c>
      <c r="L27" s="21" t="str">
        <f t="shared" si="10"/>
        <v xml:space="preserve"> </v>
      </c>
      <c r="N27" s="14"/>
      <c r="O27" s="14"/>
    </row>
    <row r="28" spans="1:15" ht="15" customHeight="1" thickTop="1" thickBot="1">
      <c r="A28" s="26">
        <v>20</v>
      </c>
      <c r="B28" s="30" t="s">
        <v>8</v>
      </c>
      <c r="C28" s="27">
        <v>35.6</v>
      </c>
      <c r="D28" s="6">
        <v>67.7</v>
      </c>
      <c r="E28" s="6">
        <v>100</v>
      </c>
      <c r="F28" s="15" t="str">
        <f t="shared" si="7"/>
        <v>­</v>
      </c>
      <c r="G28" s="16" t="str">
        <f t="shared" si="8"/>
        <v xml:space="preserve"> </v>
      </c>
      <c r="H28" s="7">
        <v>33.333333333333329</v>
      </c>
      <c r="I28" s="7">
        <v>74.599999999999994</v>
      </c>
      <c r="J28" s="7">
        <v>100</v>
      </c>
      <c r="K28" s="20" t="str">
        <f t="shared" si="9"/>
        <v>­</v>
      </c>
      <c r="L28" s="21" t="str">
        <f t="shared" si="10"/>
        <v xml:space="preserve"> </v>
      </c>
      <c r="N28" s="14"/>
      <c r="O28" s="14"/>
    </row>
    <row r="29" spans="1:15" ht="15" customHeight="1" thickTop="1">
      <c r="A29" s="4">
        <v>21</v>
      </c>
      <c r="B29" s="29" t="s">
        <v>9</v>
      </c>
      <c r="C29" s="6">
        <v>66</v>
      </c>
      <c r="D29" s="6">
        <v>64.3</v>
      </c>
      <c r="E29" s="6">
        <v>65.5</v>
      </c>
      <c r="F29" s="15" t="str">
        <f t="shared" si="7"/>
        <v>­</v>
      </c>
      <c r="G29" s="16" t="str">
        <f t="shared" si="8"/>
        <v xml:space="preserve"> </v>
      </c>
      <c r="H29" s="7">
        <v>69.047619047619023</v>
      </c>
      <c r="I29" s="7">
        <v>66.7</v>
      </c>
      <c r="J29" s="7">
        <v>73.400000000000006</v>
      </c>
      <c r="K29" s="20" t="str">
        <f t="shared" si="9"/>
        <v>­</v>
      </c>
      <c r="L29" s="21" t="str">
        <f t="shared" si="10"/>
        <v xml:space="preserve"> </v>
      </c>
      <c r="N29" s="14"/>
      <c r="O29" s="14"/>
    </row>
    <row r="30" spans="1:15" ht="15" customHeight="1">
      <c r="A30" s="4">
        <v>22</v>
      </c>
      <c r="B30" s="5" t="s">
        <v>10</v>
      </c>
      <c r="C30" s="6">
        <v>39.799999999999997</v>
      </c>
      <c r="D30" s="6">
        <v>49.6</v>
      </c>
      <c r="E30" s="6">
        <v>89.8</v>
      </c>
      <c r="F30" s="15" t="str">
        <f t="shared" si="7"/>
        <v>­</v>
      </c>
      <c r="G30" s="16" t="str">
        <f t="shared" si="8"/>
        <v xml:space="preserve"> </v>
      </c>
      <c r="H30" s="7">
        <v>28.571428571428569</v>
      </c>
      <c r="I30" s="7">
        <v>14.3</v>
      </c>
      <c r="J30" s="7">
        <v>90.5</v>
      </c>
      <c r="K30" s="20" t="str">
        <f t="shared" si="9"/>
        <v>­</v>
      </c>
      <c r="L30" s="21" t="str">
        <f t="shared" si="10"/>
        <v xml:space="preserve"> </v>
      </c>
      <c r="N30" s="14"/>
      <c r="O30" s="14"/>
    </row>
    <row r="31" spans="1:15" ht="15" customHeight="1">
      <c r="A31" s="4">
        <v>23</v>
      </c>
      <c r="B31" s="5" t="s">
        <v>30</v>
      </c>
      <c r="C31" s="6">
        <v>20.3</v>
      </c>
      <c r="D31" s="6">
        <v>40.5</v>
      </c>
      <c r="E31" s="6">
        <v>51.2</v>
      </c>
      <c r="F31" s="15" t="str">
        <f t="shared" si="7"/>
        <v>­</v>
      </c>
      <c r="G31" s="16" t="str">
        <f t="shared" si="8"/>
        <v xml:space="preserve"> </v>
      </c>
      <c r="H31" s="7">
        <v>9.5238095238095237</v>
      </c>
      <c r="I31" s="7">
        <v>27.4</v>
      </c>
      <c r="J31" s="7">
        <v>33.299999999999997</v>
      </c>
      <c r="K31" s="20" t="str">
        <f t="shared" si="9"/>
        <v>­</v>
      </c>
      <c r="L31" s="21" t="str">
        <f t="shared" si="10"/>
        <v xml:space="preserve"> </v>
      </c>
      <c r="N31" s="14"/>
      <c r="O31" s="14"/>
    </row>
    <row r="32" spans="1:15" ht="15" customHeight="1">
      <c r="A32" s="4">
        <v>24</v>
      </c>
      <c r="B32" s="5" t="s">
        <v>11</v>
      </c>
      <c r="C32" s="6">
        <v>11.3</v>
      </c>
      <c r="D32" s="6">
        <v>44.9</v>
      </c>
      <c r="E32" s="6">
        <v>91.3</v>
      </c>
      <c r="F32" s="15" t="str">
        <f t="shared" si="7"/>
        <v>­</v>
      </c>
      <c r="G32" s="16" t="str">
        <f t="shared" si="8"/>
        <v xml:space="preserve"> </v>
      </c>
      <c r="H32" s="7">
        <v>10.714285714285714</v>
      </c>
      <c r="I32" s="7">
        <v>52.4</v>
      </c>
      <c r="J32" s="7">
        <v>97.6</v>
      </c>
      <c r="K32" s="20" t="str">
        <f t="shared" si="9"/>
        <v>­</v>
      </c>
      <c r="L32" s="21" t="str">
        <f t="shared" si="10"/>
        <v xml:space="preserve"> </v>
      </c>
      <c r="N32" s="14"/>
      <c r="O32" s="14"/>
    </row>
    <row r="33" spans="1:15" ht="15" customHeight="1">
      <c r="A33" s="4">
        <v>25</v>
      </c>
      <c r="B33" s="5" t="s">
        <v>12</v>
      </c>
      <c r="C33" s="6">
        <v>28.4</v>
      </c>
      <c r="D33" s="6">
        <v>69.8</v>
      </c>
      <c r="E33" s="6">
        <v>95.6</v>
      </c>
      <c r="F33" s="15" t="str">
        <f t="shared" si="7"/>
        <v>­</v>
      </c>
      <c r="G33" s="16" t="str">
        <f t="shared" si="8"/>
        <v xml:space="preserve"> </v>
      </c>
      <c r="H33" s="7">
        <v>14.682539682539684</v>
      </c>
      <c r="I33" s="7">
        <v>93.7</v>
      </c>
      <c r="J33" s="7">
        <v>100</v>
      </c>
      <c r="K33" s="20" t="str">
        <f t="shared" si="9"/>
        <v>­</v>
      </c>
      <c r="L33" s="21" t="str">
        <f t="shared" si="10"/>
        <v xml:space="preserve"> </v>
      </c>
      <c r="N33" s="14"/>
      <c r="O33" s="14"/>
    </row>
    <row r="34" spans="1:15" ht="15" customHeight="1">
      <c r="A34" s="4">
        <v>26</v>
      </c>
      <c r="B34" s="5" t="s">
        <v>13</v>
      </c>
      <c r="C34" s="6">
        <v>29.8</v>
      </c>
      <c r="D34" s="6">
        <v>63.8</v>
      </c>
      <c r="E34" s="6">
        <v>94</v>
      </c>
      <c r="F34" s="15" t="str">
        <f t="shared" si="7"/>
        <v>­</v>
      </c>
      <c r="G34" s="16" t="str">
        <f t="shared" si="8"/>
        <v xml:space="preserve"> </v>
      </c>
      <c r="H34" s="7">
        <v>40.476190476190467</v>
      </c>
      <c r="I34" s="7">
        <v>81</v>
      </c>
      <c r="J34" s="7">
        <v>100</v>
      </c>
      <c r="K34" s="20" t="str">
        <f t="shared" si="9"/>
        <v>­</v>
      </c>
      <c r="L34" s="21" t="str">
        <f t="shared" si="10"/>
        <v xml:space="preserve"> </v>
      </c>
      <c r="N34" s="14"/>
      <c r="O34" s="14"/>
    </row>
    <row r="35" spans="1:15" ht="15" customHeight="1">
      <c r="A35" s="4">
        <v>27</v>
      </c>
      <c r="B35" s="5" t="s">
        <v>14</v>
      </c>
      <c r="C35" s="6">
        <v>30</v>
      </c>
      <c r="D35" s="6">
        <v>40.9</v>
      </c>
      <c r="E35" s="6">
        <v>60.8</v>
      </c>
      <c r="F35" s="15" t="str">
        <f t="shared" si="7"/>
        <v>­</v>
      </c>
      <c r="G35" s="16" t="str">
        <f t="shared" si="8"/>
        <v xml:space="preserve"> </v>
      </c>
      <c r="H35" s="7">
        <v>23.015873015873012</v>
      </c>
      <c r="I35" s="7">
        <v>52.4</v>
      </c>
      <c r="J35" s="7">
        <v>88.1</v>
      </c>
      <c r="K35" s="20" t="str">
        <f t="shared" si="9"/>
        <v>­</v>
      </c>
      <c r="L35" s="21" t="str">
        <f t="shared" si="10"/>
        <v xml:space="preserve"> </v>
      </c>
      <c r="N35" s="14"/>
      <c r="O35" s="14"/>
    </row>
    <row r="36" spans="1:15" ht="15" customHeight="1">
      <c r="A36" s="4">
        <v>28</v>
      </c>
      <c r="B36" s="5" t="s">
        <v>24</v>
      </c>
      <c r="C36" s="6">
        <v>0</v>
      </c>
      <c r="D36" s="6">
        <v>86.5</v>
      </c>
      <c r="E36" s="6">
        <v>96</v>
      </c>
      <c r="F36" s="15" t="str">
        <f t="shared" si="7"/>
        <v>­</v>
      </c>
      <c r="G36" s="16" t="str">
        <f t="shared" si="8"/>
        <v xml:space="preserve"> </v>
      </c>
      <c r="H36" s="7">
        <v>0</v>
      </c>
      <c r="I36" s="7">
        <v>85.7</v>
      </c>
      <c r="J36" s="7">
        <v>100</v>
      </c>
      <c r="K36" s="20" t="str">
        <f t="shared" si="9"/>
        <v>­</v>
      </c>
      <c r="L36" s="21" t="str">
        <f t="shared" si="10"/>
        <v xml:space="preserve"> </v>
      </c>
      <c r="N36" s="14"/>
      <c r="O36" s="14"/>
    </row>
    <row r="37" spans="1:15" ht="15" customHeight="1">
      <c r="A37" s="4">
        <v>29</v>
      </c>
      <c r="B37" s="5" t="s">
        <v>93</v>
      </c>
      <c r="C37" s="6">
        <v>0</v>
      </c>
      <c r="D37" s="6">
        <v>30.8</v>
      </c>
      <c r="E37" s="6">
        <v>74.400000000000006</v>
      </c>
      <c r="F37" s="15" t="str">
        <f t="shared" si="7"/>
        <v>­</v>
      </c>
      <c r="G37" s="16" t="str">
        <f t="shared" si="8"/>
        <v xml:space="preserve"> </v>
      </c>
      <c r="H37" s="7">
        <v>0</v>
      </c>
      <c r="I37" s="7">
        <v>19</v>
      </c>
      <c r="J37" s="7">
        <v>90.5</v>
      </c>
      <c r="K37" s="20" t="str">
        <f t="shared" si="9"/>
        <v>­</v>
      </c>
      <c r="L37" s="21" t="str">
        <f t="shared" si="10"/>
        <v xml:space="preserve"> </v>
      </c>
      <c r="N37" s="14"/>
      <c r="O37" s="14"/>
    </row>
    <row r="38" spans="1:15" ht="15" customHeight="1">
      <c r="A38" s="4">
        <v>30</v>
      </c>
      <c r="B38" s="5" t="s">
        <v>15</v>
      </c>
      <c r="C38" s="6">
        <v>45.5</v>
      </c>
      <c r="D38" s="6">
        <v>55.4</v>
      </c>
      <c r="E38" s="6">
        <v>80.2</v>
      </c>
      <c r="F38" s="15" t="str">
        <f t="shared" si="7"/>
        <v>­</v>
      </c>
      <c r="G38" s="16" t="str">
        <f t="shared" si="8"/>
        <v xml:space="preserve"> </v>
      </c>
      <c r="H38" s="7">
        <v>20.238095238095237</v>
      </c>
      <c r="I38" s="7">
        <v>43.3</v>
      </c>
      <c r="J38" s="7">
        <v>86.9</v>
      </c>
      <c r="K38" s="20" t="str">
        <f t="shared" si="9"/>
        <v>­</v>
      </c>
      <c r="L38" s="21" t="str">
        <f t="shared" si="10"/>
        <v xml:space="preserve"> </v>
      </c>
      <c r="N38" s="14"/>
      <c r="O38" s="14"/>
    </row>
    <row r="39" spans="1:15" ht="15" customHeight="1">
      <c r="A39" s="4">
        <v>31</v>
      </c>
      <c r="B39" s="35" t="s">
        <v>25</v>
      </c>
      <c r="C39" s="6">
        <v>31.1</v>
      </c>
      <c r="D39" s="6">
        <v>23</v>
      </c>
      <c r="E39" s="6">
        <v>23</v>
      </c>
      <c r="F39" s="15" t="str">
        <f t="shared" si="7"/>
        <v>«</v>
      </c>
      <c r="G39" s="16">
        <f t="shared" si="8"/>
        <v>23</v>
      </c>
      <c r="H39" s="7">
        <v>28.571428571428566</v>
      </c>
      <c r="I39" s="7">
        <v>1.2</v>
      </c>
      <c r="J39" s="7">
        <v>1.2</v>
      </c>
      <c r="K39" s="20" t="str">
        <f t="shared" si="9"/>
        <v>«</v>
      </c>
      <c r="L39" s="21">
        <f t="shared" si="10"/>
        <v>1.2</v>
      </c>
      <c r="N39" s="14"/>
      <c r="O39" s="14"/>
    </row>
    <row r="40" spans="1:15" ht="15" customHeight="1">
      <c r="A40" s="4">
        <v>32</v>
      </c>
      <c r="B40" s="5" t="s">
        <v>16</v>
      </c>
      <c r="C40" s="6">
        <v>51.9</v>
      </c>
      <c r="D40" s="6">
        <v>70.5</v>
      </c>
      <c r="E40" s="6">
        <v>96</v>
      </c>
      <c r="F40" s="15" t="str">
        <f t="shared" si="7"/>
        <v>­</v>
      </c>
      <c r="G40" s="16" t="str">
        <f t="shared" si="8"/>
        <v xml:space="preserve"> </v>
      </c>
      <c r="H40" s="7">
        <v>51.190476190476183</v>
      </c>
      <c r="I40" s="7">
        <v>84.5</v>
      </c>
      <c r="J40" s="7">
        <v>100</v>
      </c>
      <c r="K40" s="20" t="str">
        <f t="shared" si="9"/>
        <v>­</v>
      </c>
      <c r="L40" s="21" t="str">
        <f t="shared" si="10"/>
        <v xml:space="preserve"> </v>
      </c>
      <c r="N40" s="14"/>
      <c r="O40" s="14"/>
    </row>
    <row r="41" spans="1:15" ht="15" customHeight="1">
      <c r="A41" s="4">
        <v>33</v>
      </c>
      <c r="B41" s="5" t="s">
        <v>17</v>
      </c>
      <c r="C41" s="6">
        <v>21.5</v>
      </c>
      <c r="D41" s="6">
        <v>53.9</v>
      </c>
      <c r="E41" s="6">
        <v>69</v>
      </c>
      <c r="F41" s="15" t="str">
        <f t="shared" si="7"/>
        <v>­</v>
      </c>
      <c r="G41" s="16" t="str">
        <f t="shared" si="8"/>
        <v xml:space="preserve"> </v>
      </c>
      <c r="H41" s="7">
        <v>28.571428571428566</v>
      </c>
      <c r="I41" s="7">
        <v>46.8</v>
      </c>
      <c r="J41" s="7">
        <v>62.7</v>
      </c>
      <c r="K41" s="20" t="str">
        <f t="shared" si="9"/>
        <v>­</v>
      </c>
      <c r="L41" s="21" t="str">
        <f t="shared" si="10"/>
        <v xml:space="preserve"> </v>
      </c>
      <c r="N41" s="14"/>
      <c r="O41" s="14"/>
    </row>
    <row r="42" spans="1:15" ht="15" customHeight="1">
      <c r="A42" s="37" t="s">
        <v>85</v>
      </c>
      <c r="B42" s="38"/>
      <c r="C42" s="11">
        <f>AVERAGE(C26:C41)</f>
        <v>33.081249999999997</v>
      </c>
      <c r="D42" s="11">
        <f>AVERAGE(D26:D41)</f>
        <v>56.593749999999993</v>
      </c>
      <c r="E42" s="11">
        <f>AVERAGE(E26:E41)</f>
        <v>77.868749999999991</v>
      </c>
      <c r="F42" s="18" t="str">
        <f t="shared" si="7"/>
        <v>­</v>
      </c>
      <c r="G42" s="19" t="str">
        <f t="shared" ref="G42" si="11">IF(E42=D42,E42," ")</f>
        <v xml:space="preserve"> </v>
      </c>
      <c r="H42" s="11">
        <f>AVERAGE(H26:H41)</f>
        <v>31.076388888888886</v>
      </c>
      <c r="I42" s="11">
        <f>AVERAGE(I26:I41)</f>
        <v>54.474999999999994</v>
      </c>
      <c r="J42" s="11">
        <f>AVERAGE(J26:J41)</f>
        <v>78.45</v>
      </c>
      <c r="K42" s="18" t="str">
        <f t="shared" si="9"/>
        <v>­</v>
      </c>
      <c r="L42" s="22" t="str">
        <f t="shared" ref="L42" si="12">IF(J42=I42,I42," ")</f>
        <v xml:space="preserve"> </v>
      </c>
      <c r="N42" s="14"/>
      <c r="O42" s="14"/>
    </row>
    <row r="43" spans="1:15" ht="30" customHeight="1">
      <c r="A43" s="39" t="s">
        <v>77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N43" s="14"/>
      <c r="O43" s="14"/>
    </row>
    <row r="44" spans="1:15" ht="15" customHeight="1">
      <c r="A44" s="4">
        <v>34</v>
      </c>
      <c r="B44" s="8" t="s">
        <v>45</v>
      </c>
      <c r="C44" s="6">
        <v>32.1</v>
      </c>
      <c r="D44" s="6">
        <v>80.7</v>
      </c>
      <c r="E44" s="6">
        <v>98.1</v>
      </c>
      <c r="F44" s="15" t="str">
        <f t="shared" ref="F44:F70" si="13">IF(E44=D44,"«",IF(E44&gt;D44,"­","¯"))</f>
        <v>­</v>
      </c>
      <c r="G44" s="16" t="str">
        <f t="shared" ref="G44:G69" si="14">IF(AND(E44=D44,E44&lt;&gt;100),E44," ")</f>
        <v xml:space="preserve"> </v>
      </c>
      <c r="H44" s="7">
        <v>23.684210526315788</v>
      </c>
      <c r="I44" s="7">
        <v>84.2</v>
      </c>
      <c r="J44" s="7">
        <v>94.7</v>
      </c>
      <c r="K44" s="20" t="str">
        <f t="shared" ref="K44:K70" si="15">IF(J44=I44,"«",IF(J44&gt;I44,"­","¯"))</f>
        <v>­</v>
      </c>
      <c r="L44" s="21" t="str">
        <f t="shared" ref="L44:L69" si="16">IF(AND(J44=I44,J44&lt;&gt;100),J44," ")</f>
        <v xml:space="preserve"> </v>
      </c>
      <c r="N44" s="14"/>
      <c r="O44" s="14"/>
    </row>
    <row r="45" spans="1:15" ht="15" customHeight="1">
      <c r="A45" s="4">
        <v>35</v>
      </c>
      <c r="B45" s="8" t="s">
        <v>46</v>
      </c>
      <c r="C45" s="6">
        <v>38.9</v>
      </c>
      <c r="D45" s="6">
        <v>59.9</v>
      </c>
      <c r="E45" s="6">
        <v>93.2</v>
      </c>
      <c r="F45" s="15" t="str">
        <f t="shared" si="13"/>
        <v>­</v>
      </c>
      <c r="G45" s="16" t="str">
        <f t="shared" si="14"/>
        <v xml:space="preserve"> </v>
      </c>
      <c r="H45" s="7">
        <v>21.052631578947366</v>
      </c>
      <c r="I45" s="7">
        <v>18.399999999999999</v>
      </c>
      <c r="J45" s="7">
        <v>97.4</v>
      </c>
      <c r="K45" s="20" t="str">
        <f t="shared" si="15"/>
        <v>­</v>
      </c>
      <c r="L45" s="21" t="str">
        <f t="shared" si="16"/>
        <v xml:space="preserve"> </v>
      </c>
      <c r="N45" s="14"/>
      <c r="O45" s="14"/>
    </row>
    <row r="46" spans="1:15" ht="15" customHeight="1">
      <c r="A46" s="4">
        <v>36</v>
      </c>
      <c r="B46" s="34" t="s">
        <v>47</v>
      </c>
      <c r="C46" s="6">
        <v>41.1</v>
      </c>
      <c r="D46" s="6">
        <v>38.6</v>
      </c>
      <c r="E46" s="6">
        <v>38.6</v>
      </c>
      <c r="F46" s="15" t="str">
        <f t="shared" si="13"/>
        <v>«</v>
      </c>
      <c r="G46" s="16">
        <f t="shared" si="14"/>
        <v>38.6</v>
      </c>
      <c r="H46" s="7">
        <v>22.222222222222225</v>
      </c>
      <c r="I46" s="7">
        <v>0</v>
      </c>
      <c r="J46" s="7">
        <v>2.8</v>
      </c>
      <c r="K46" s="20" t="str">
        <f t="shared" si="15"/>
        <v>­</v>
      </c>
      <c r="L46" s="21" t="str">
        <f t="shared" si="16"/>
        <v xml:space="preserve"> </v>
      </c>
      <c r="N46" s="14"/>
      <c r="O46" s="14"/>
    </row>
    <row r="47" spans="1:15" ht="15" customHeight="1" thickBot="1">
      <c r="A47" s="4">
        <v>37</v>
      </c>
      <c r="B47" s="31" t="s">
        <v>48</v>
      </c>
      <c r="C47" s="6">
        <v>48</v>
      </c>
      <c r="D47" s="6">
        <v>79.5</v>
      </c>
      <c r="E47" s="6">
        <v>99.4</v>
      </c>
      <c r="F47" s="15" t="str">
        <f t="shared" si="13"/>
        <v>­</v>
      </c>
      <c r="G47" s="16" t="str">
        <f t="shared" si="14"/>
        <v xml:space="preserve"> </v>
      </c>
      <c r="H47" s="7">
        <v>10.294117647058822</v>
      </c>
      <c r="I47" s="7">
        <v>88.2</v>
      </c>
      <c r="J47" s="7">
        <v>100</v>
      </c>
      <c r="K47" s="20" t="str">
        <f t="shared" si="15"/>
        <v>­</v>
      </c>
      <c r="L47" s="21" t="str">
        <f t="shared" si="16"/>
        <v xml:space="preserve"> </v>
      </c>
      <c r="N47" s="14"/>
      <c r="O47" s="14"/>
    </row>
    <row r="48" spans="1:15" ht="15" customHeight="1" thickTop="1" thickBot="1">
      <c r="A48" s="26">
        <v>38</v>
      </c>
      <c r="B48" s="33" t="s">
        <v>49</v>
      </c>
      <c r="C48" s="27">
        <v>50</v>
      </c>
      <c r="D48" s="6">
        <v>50.1</v>
      </c>
      <c r="E48" s="6">
        <v>100</v>
      </c>
      <c r="F48" s="15" t="str">
        <f t="shared" si="13"/>
        <v>­</v>
      </c>
      <c r="G48" s="16" t="str">
        <f t="shared" si="14"/>
        <v xml:space="preserve"> </v>
      </c>
      <c r="H48" s="7">
        <v>28.703703703703709</v>
      </c>
      <c r="I48" s="7">
        <v>47.2</v>
      </c>
      <c r="J48" s="7">
        <v>100</v>
      </c>
      <c r="K48" s="20" t="str">
        <f t="shared" si="15"/>
        <v>­</v>
      </c>
      <c r="L48" s="21" t="str">
        <f t="shared" si="16"/>
        <v xml:space="preserve"> </v>
      </c>
      <c r="N48" s="14"/>
      <c r="O48" s="14"/>
    </row>
    <row r="49" spans="1:15" ht="15" customHeight="1" thickTop="1">
      <c r="A49" s="4">
        <v>39</v>
      </c>
      <c r="B49" s="32" t="s">
        <v>50</v>
      </c>
      <c r="C49" s="6">
        <v>25.3</v>
      </c>
      <c r="D49" s="6">
        <v>71.2</v>
      </c>
      <c r="E49" s="6">
        <v>96.8</v>
      </c>
      <c r="F49" s="15" t="str">
        <f t="shared" si="13"/>
        <v>­</v>
      </c>
      <c r="G49" s="16" t="str">
        <f t="shared" si="14"/>
        <v xml:space="preserve"> </v>
      </c>
      <c r="H49" s="7">
        <v>25.000000000000004</v>
      </c>
      <c r="I49" s="7">
        <v>100</v>
      </c>
      <c r="J49" s="7">
        <v>100</v>
      </c>
      <c r="K49" s="20" t="str">
        <f t="shared" si="15"/>
        <v>«</v>
      </c>
      <c r="L49" s="21" t="str">
        <f t="shared" si="16"/>
        <v xml:space="preserve"> </v>
      </c>
      <c r="N49" s="14"/>
      <c r="O49" s="14"/>
    </row>
    <row r="50" spans="1:15" ht="15" customHeight="1">
      <c r="A50" s="4">
        <v>40</v>
      </c>
      <c r="B50" s="8" t="s">
        <v>51</v>
      </c>
      <c r="C50" s="6">
        <v>60.6</v>
      </c>
      <c r="D50" s="6">
        <v>55.6</v>
      </c>
      <c r="E50" s="6">
        <v>89.3</v>
      </c>
      <c r="F50" s="15" t="str">
        <f t="shared" si="13"/>
        <v>­</v>
      </c>
      <c r="G50" s="16" t="str">
        <f t="shared" si="14"/>
        <v xml:space="preserve"> </v>
      </c>
      <c r="H50" s="7">
        <v>33.333333333333336</v>
      </c>
      <c r="I50" s="7">
        <v>78.7</v>
      </c>
      <c r="J50" s="7">
        <v>100</v>
      </c>
      <c r="K50" s="20" t="str">
        <f t="shared" si="15"/>
        <v>­</v>
      </c>
      <c r="L50" s="21" t="str">
        <f t="shared" si="16"/>
        <v xml:space="preserve"> </v>
      </c>
      <c r="N50" s="14"/>
      <c r="O50" s="14"/>
    </row>
    <row r="51" spans="1:15" ht="15" customHeight="1">
      <c r="A51" s="4">
        <v>41</v>
      </c>
      <c r="B51" s="8" t="s">
        <v>52</v>
      </c>
      <c r="C51" s="6">
        <v>33.6</v>
      </c>
      <c r="D51" s="6">
        <v>62.7</v>
      </c>
      <c r="E51" s="6">
        <v>84.7</v>
      </c>
      <c r="F51" s="15" t="str">
        <f t="shared" si="13"/>
        <v>­</v>
      </c>
      <c r="G51" s="16" t="str">
        <f t="shared" si="14"/>
        <v xml:space="preserve"> </v>
      </c>
      <c r="H51" s="7">
        <v>13.888888888888889</v>
      </c>
      <c r="I51" s="7">
        <v>48.6</v>
      </c>
      <c r="J51" s="7">
        <v>98.1</v>
      </c>
      <c r="K51" s="20" t="str">
        <f t="shared" si="15"/>
        <v>­</v>
      </c>
      <c r="L51" s="21" t="str">
        <f t="shared" si="16"/>
        <v xml:space="preserve"> </v>
      </c>
      <c r="N51" s="14"/>
      <c r="O51" s="14"/>
    </row>
    <row r="52" spans="1:15" ht="15" customHeight="1">
      <c r="A52" s="4">
        <v>42</v>
      </c>
      <c r="B52" s="5" t="s">
        <v>53</v>
      </c>
      <c r="C52" s="6">
        <v>53.5</v>
      </c>
      <c r="D52" s="6">
        <v>55.3</v>
      </c>
      <c r="E52" s="6">
        <v>58.1</v>
      </c>
      <c r="F52" s="15" t="str">
        <f t="shared" si="13"/>
        <v>­</v>
      </c>
      <c r="G52" s="16" t="str">
        <f t="shared" si="14"/>
        <v xml:space="preserve"> </v>
      </c>
      <c r="H52" s="7">
        <v>69.444444444444457</v>
      </c>
      <c r="I52" s="7">
        <v>80.599999999999994</v>
      </c>
      <c r="J52" s="7">
        <v>88.9</v>
      </c>
      <c r="K52" s="20" t="str">
        <f t="shared" si="15"/>
        <v>­</v>
      </c>
      <c r="L52" s="21" t="str">
        <f t="shared" si="16"/>
        <v xml:space="preserve"> </v>
      </c>
      <c r="N52" s="14"/>
      <c r="O52" s="14"/>
    </row>
    <row r="53" spans="1:15" ht="15" customHeight="1">
      <c r="A53" s="4">
        <v>43</v>
      </c>
      <c r="B53" s="8" t="s">
        <v>54</v>
      </c>
      <c r="C53" s="6">
        <v>82.2</v>
      </c>
      <c r="D53" s="6">
        <v>84.8</v>
      </c>
      <c r="E53" s="6">
        <v>86.6</v>
      </c>
      <c r="F53" s="15" t="str">
        <f t="shared" si="13"/>
        <v>­</v>
      </c>
      <c r="G53" s="16" t="str">
        <f t="shared" si="14"/>
        <v xml:space="preserve"> </v>
      </c>
      <c r="H53" s="7">
        <v>65.277777777777786</v>
      </c>
      <c r="I53" s="7">
        <v>100</v>
      </c>
      <c r="J53" s="7">
        <v>100</v>
      </c>
      <c r="K53" s="20" t="str">
        <f t="shared" si="15"/>
        <v>«</v>
      </c>
      <c r="L53" s="21" t="str">
        <f t="shared" si="16"/>
        <v xml:space="preserve"> </v>
      </c>
      <c r="N53" s="14"/>
      <c r="O53" s="14"/>
    </row>
    <row r="54" spans="1:15" ht="15" customHeight="1">
      <c r="A54" s="4">
        <v>44</v>
      </c>
      <c r="B54" s="8" t="s">
        <v>55</v>
      </c>
      <c r="C54" s="6">
        <v>75.3</v>
      </c>
      <c r="D54" s="6">
        <v>60</v>
      </c>
      <c r="E54" s="6">
        <v>63.2</v>
      </c>
      <c r="F54" s="15" t="str">
        <f t="shared" si="13"/>
        <v>­</v>
      </c>
      <c r="G54" s="16" t="str">
        <f t="shared" si="14"/>
        <v xml:space="preserve"> </v>
      </c>
      <c r="H54" s="7">
        <v>29.629629629629633</v>
      </c>
      <c r="I54" s="7">
        <v>2.8</v>
      </c>
      <c r="J54" s="7">
        <v>33.299999999999997</v>
      </c>
      <c r="K54" s="20" t="str">
        <f t="shared" si="15"/>
        <v>­</v>
      </c>
      <c r="L54" s="21" t="str">
        <f t="shared" si="16"/>
        <v xml:space="preserve"> </v>
      </c>
      <c r="N54" s="14"/>
      <c r="O54" s="14"/>
    </row>
    <row r="55" spans="1:15" ht="15" customHeight="1">
      <c r="A55" s="4">
        <v>45</v>
      </c>
      <c r="B55" s="5" t="s">
        <v>56</v>
      </c>
      <c r="C55" s="6">
        <v>37.700000000000003</v>
      </c>
      <c r="D55" s="6">
        <v>37.9</v>
      </c>
      <c r="E55" s="6">
        <v>79.2</v>
      </c>
      <c r="F55" s="15" t="str">
        <f t="shared" si="13"/>
        <v>­</v>
      </c>
      <c r="G55" s="16" t="str">
        <f t="shared" si="14"/>
        <v xml:space="preserve"> </v>
      </c>
      <c r="H55" s="7">
        <v>40.277777777777779</v>
      </c>
      <c r="I55" s="7">
        <v>2.8</v>
      </c>
      <c r="J55" s="7">
        <v>91.7</v>
      </c>
      <c r="K55" s="20" t="str">
        <f t="shared" si="15"/>
        <v>­</v>
      </c>
      <c r="L55" s="21" t="str">
        <f t="shared" si="16"/>
        <v xml:space="preserve"> </v>
      </c>
      <c r="N55" s="14"/>
      <c r="O55" s="14"/>
    </row>
    <row r="56" spans="1:15" ht="15" customHeight="1">
      <c r="A56" s="4">
        <v>46</v>
      </c>
      <c r="B56" s="5" t="s">
        <v>26</v>
      </c>
      <c r="C56" s="6">
        <v>49.6</v>
      </c>
      <c r="D56" s="6">
        <v>51.7</v>
      </c>
      <c r="E56" s="6">
        <v>65.5</v>
      </c>
      <c r="F56" s="15" t="str">
        <f t="shared" si="13"/>
        <v>­</v>
      </c>
      <c r="G56" s="16" t="str">
        <f t="shared" si="14"/>
        <v xml:space="preserve"> </v>
      </c>
      <c r="H56" s="7">
        <v>2.7777777777777777</v>
      </c>
      <c r="I56" s="7">
        <v>23.6</v>
      </c>
      <c r="J56" s="7">
        <v>34.700000000000003</v>
      </c>
      <c r="K56" s="20" t="str">
        <f t="shared" si="15"/>
        <v>­</v>
      </c>
      <c r="L56" s="21" t="str">
        <f t="shared" si="16"/>
        <v xml:space="preserve"> </v>
      </c>
      <c r="N56" s="14"/>
      <c r="O56" s="14"/>
    </row>
    <row r="57" spans="1:15" ht="15" customHeight="1">
      <c r="A57" s="4">
        <v>47</v>
      </c>
      <c r="B57" s="5" t="s">
        <v>57</v>
      </c>
      <c r="C57" s="6">
        <v>65.3</v>
      </c>
      <c r="D57" s="6">
        <v>69</v>
      </c>
      <c r="E57" s="6">
        <v>76</v>
      </c>
      <c r="F57" s="15" t="str">
        <f t="shared" si="13"/>
        <v>­</v>
      </c>
      <c r="G57" s="16" t="str">
        <f t="shared" si="14"/>
        <v xml:space="preserve"> </v>
      </c>
      <c r="H57" s="7">
        <v>25</v>
      </c>
      <c r="I57" s="7">
        <v>47.2</v>
      </c>
      <c r="J57" s="7">
        <v>69.400000000000006</v>
      </c>
      <c r="K57" s="20" t="str">
        <f t="shared" si="15"/>
        <v>­</v>
      </c>
      <c r="L57" s="21" t="str">
        <f t="shared" si="16"/>
        <v xml:space="preserve"> </v>
      </c>
      <c r="N57" s="14"/>
      <c r="O57" s="14"/>
    </row>
    <row r="58" spans="1:15" ht="15" customHeight="1">
      <c r="A58" s="4">
        <v>48</v>
      </c>
      <c r="B58" s="5" t="s">
        <v>58</v>
      </c>
      <c r="C58" s="6">
        <v>32.5</v>
      </c>
      <c r="D58" s="6">
        <v>30.3</v>
      </c>
      <c r="E58" s="6">
        <v>48.6</v>
      </c>
      <c r="F58" s="15" t="str">
        <f t="shared" si="13"/>
        <v>­</v>
      </c>
      <c r="G58" s="16" t="str">
        <f t="shared" si="14"/>
        <v xml:space="preserve"> </v>
      </c>
      <c r="H58" s="7">
        <v>26.388888888888893</v>
      </c>
      <c r="I58" s="7">
        <v>19</v>
      </c>
      <c r="J58" s="7">
        <v>82.9</v>
      </c>
      <c r="K58" s="20" t="str">
        <f t="shared" si="15"/>
        <v>­</v>
      </c>
      <c r="L58" s="21" t="str">
        <f t="shared" si="16"/>
        <v xml:space="preserve"> </v>
      </c>
      <c r="N58" s="14"/>
      <c r="O58" s="14"/>
    </row>
    <row r="59" spans="1:15" ht="15" customHeight="1">
      <c r="A59" s="4">
        <v>49</v>
      </c>
      <c r="B59" s="5" t="s">
        <v>19</v>
      </c>
      <c r="C59" s="6">
        <v>38.6</v>
      </c>
      <c r="D59" s="6">
        <v>63</v>
      </c>
      <c r="E59" s="6">
        <v>85</v>
      </c>
      <c r="F59" s="15" t="str">
        <f t="shared" si="13"/>
        <v>­</v>
      </c>
      <c r="G59" s="16" t="str">
        <f t="shared" si="14"/>
        <v xml:space="preserve"> </v>
      </c>
      <c r="H59" s="7">
        <v>38.888888888888893</v>
      </c>
      <c r="I59" s="7">
        <v>78.7</v>
      </c>
      <c r="J59" s="7">
        <v>100</v>
      </c>
      <c r="K59" s="20" t="str">
        <f t="shared" si="15"/>
        <v>­</v>
      </c>
      <c r="L59" s="21" t="str">
        <f t="shared" si="16"/>
        <v xml:space="preserve"> </v>
      </c>
      <c r="N59" s="14"/>
      <c r="O59" s="14"/>
    </row>
    <row r="60" spans="1:15" ht="15" customHeight="1" thickBot="1">
      <c r="A60" s="4">
        <v>50</v>
      </c>
      <c r="B60" s="31" t="s">
        <v>40</v>
      </c>
      <c r="C60" s="6">
        <v>53.4</v>
      </c>
      <c r="D60" s="6">
        <v>90.4</v>
      </c>
      <c r="E60" s="6">
        <v>97</v>
      </c>
      <c r="F60" s="15" t="str">
        <f t="shared" si="13"/>
        <v>­</v>
      </c>
      <c r="G60" s="16" t="str">
        <f t="shared" si="14"/>
        <v xml:space="preserve"> </v>
      </c>
      <c r="H60" s="7">
        <v>44.44444444444445</v>
      </c>
      <c r="I60" s="7">
        <v>100</v>
      </c>
      <c r="J60" s="7">
        <v>100</v>
      </c>
      <c r="K60" s="20" t="str">
        <f t="shared" si="15"/>
        <v>«</v>
      </c>
      <c r="L60" s="21" t="str">
        <f t="shared" si="16"/>
        <v xml:space="preserve"> </v>
      </c>
      <c r="N60" s="14"/>
      <c r="O60" s="14"/>
    </row>
    <row r="61" spans="1:15" ht="15" customHeight="1" thickTop="1" thickBot="1">
      <c r="A61" s="26">
        <v>51</v>
      </c>
      <c r="B61" s="33" t="s">
        <v>59</v>
      </c>
      <c r="C61" s="27">
        <v>75.8</v>
      </c>
      <c r="D61" s="6">
        <v>80.8</v>
      </c>
      <c r="E61" s="6">
        <v>100</v>
      </c>
      <c r="F61" s="15" t="str">
        <f t="shared" si="13"/>
        <v>­</v>
      </c>
      <c r="G61" s="16" t="str">
        <f t="shared" si="14"/>
        <v xml:space="preserve"> </v>
      </c>
      <c r="H61" s="7">
        <v>84.210526315789451</v>
      </c>
      <c r="I61" s="7">
        <v>92.1</v>
      </c>
      <c r="J61" s="7">
        <v>100</v>
      </c>
      <c r="K61" s="20" t="str">
        <f t="shared" si="15"/>
        <v>­</v>
      </c>
      <c r="L61" s="21" t="str">
        <f t="shared" si="16"/>
        <v xml:space="preserve"> </v>
      </c>
      <c r="N61" s="14"/>
      <c r="O61" s="14"/>
    </row>
    <row r="62" spans="1:15" ht="15" customHeight="1" thickTop="1">
      <c r="A62" s="4">
        <v>52</v>
      </c>
      <c r="B62" s="29" t="s">
        <v>60</v>
      </c>
      <c r="C62" s="6">
        <v>38.1</v>
      </c>
      <c r="D62" s="6">
        <v>48</v>
      </c>
      <c r="E62" s="6">
        <v>77.900000000000006</v>
      </c>
      <c r="F62" s="15" t="str">
        <f t="shared" si="13"/>
        <v>­</v>
      </c>
      <c r="G62" s="16" t="str">
        <f t="shared" si="14"/>
        <v xml:space="preserve"> </v>
      </c>
      <c r="H62" s="7">
        <v>0</v>
      </c>
      <c r="I62" s="7">
        <v>5.3</v>
      </c>
      <c r="J62" s="7">
        <v>50.9</v>
      </c>
      <c r="K62" s="20" t="str">
        <f t="shared" si="15"/>
        <v>­</v>
      </c>
      <c r="L62" s="21" t="str">
        <f t="shared" si="16"/>
        <v xml:space="preserve"> </v>
      </c>
      <c r="N62" s="14"/>
      <c r="O62" s="14"/>
    </row>
    <row r="63" spans="1:15" ht="15" customHeight="1">
      <c r="A63" s="4">
        <v>53</v>
      </c>
      <c r="B63" s="5" t="s">
        <v>61</v>
      </c>
      <c r="C63" s="6">
        <v>50</v>
      </c>
      <c r="D63" s="6">
        <v>53.2</v>
      </c>
      <c r="E63" s="6">
        <v>86.6</v>
      </c>
      <c r="F63" s="15" t="str">
        <f t="shared" si="13"/>
        <v>­</v>
      </c>
      <c r="G63" s="16" t="str">
        <f t="shared" si="14"/>
        <v xml:space="preserve"> </v>
      </c>
      <c r="H63" s="7">
        <v>63.157894736842088</v>
      </c>
      <c r="I63" s="7">
        <v>65.8</v>
      </c>
      <c r="J63" s="7">
        <v>97.4</v>
      </c>
      <c r="K63" s="20" t="str">
        <f t="shared" si="15"/>
        <v>­</v>
      </c>
      <c r="L63" s="21" t="str">
        <f t="shared" si="16"/>
        <v xml:space="preserve"> </v>
      </c>
      <c r="N63" s="14"/>
      <c r="O63" s="14"/>
    </row>
    <row r="64" spans="1:15" ht="15" customHeight="1">
      <c r="A64" s="4">
        <v>54</v>
      </c>
      <c r="B64" s="5" t="s">
        <v>62</v>
      </c>
      <c r="C64" s="6">
        <v>56.4</v>
      </c>
      <c r="D64" s="6">
        <v>67.900000000000006</v>
      </c>
      <c r="E64" s="6">
        <v>88.2</v>
      </c>
      <c r="F64" s="15" t="str">
        <f t="shared" si="13"/>
        <v>­</v>
      </c>
      <c r="G64" s="16" t="str">
        <f t="shared" si="14"/>
        <v xml:space="preserve"> </v>
      </c>
      <c r="H64" s="7">
        <v>77.192982456140328</v>
      </c>
      <c r="I64" s="7">
        <v>84.2</v>
      </c>
      <c r="J64" s="7">
        <v>100</v>
      </c>
      <c r="K64" s="20" t="str">
        <f t="shared" si="15"/>
        <v>­</v>
      </c>
      <c r="L64" s="21" t="str">
        <f t="shared" si="16"/>
        <v xml:space="preserve"> </v>
      </c>
      <c r="N64" s="14"/>
      <c r="O64" s="14"/>
    </row>
    <row r="65" spans="1:15" ht="15" customHeight="1">
      <c r="A65" s="4">
        <v>55</v>
      </c>
      <c r="B65" s="8" t="s">
        <v>63</v>
      </c>
      <c r="C65" s="6">
        <v>20.2</v>
      </c>
      <c r="D65" s="6">
        <v>65.599999999999994</v>
      </c>
      <c r="E65" s="6">
        <v>71.599999999999994</v>
      </c>
      <c r="F65" s="15" t="str">
        <f t="shared" si="13"/>
        <v>­</v>
      </c>
      <c r="G65" s="16" t="str">
        <f t="shared" si="14"/>
        <v xml:space="preserve"> </v>
      </c>
      <c r="H65" s="7">
        <v>15.74074074074074</v>
      </c>
      <c r="I65" s="7">
        <v>69</v>
      </c>
      <c r="J65" s="7">
        <v>73.599999999999994</v>
      </c>
      <c r="K65" s="20" t="str">
        <f t="shared" si="15"/>
        <v>­</v>
      </c>
      <c r="L65" s="21" t="str">
        <f t="shared" si="16"/>
        <v xml:space="preserve"> </v>
      </c>
      <c r="N65" s="14"/>
      <c r="O65" s="14"/>
    </row>
    <row r="66" spans="1:15" ht="15" customHeight="1">
      <c r="A66" s="4">
        <v>56</v>
      </c>
      <c r="B66" s="34" t="s">
        <v>64</v>
      </c>
      <c r="C66" s="6">
        <v>11.5</v>
      </c>
      <c r="D66" s="6">
        <v>15.7</v>
      </c>
      <c r="E66" s="6">
        <v>15.7</v>
      </c>
      <c r="F66" s="15" t="str">
        <f t="shared" si="13"/>
        <v>«</v>
      </c>
      <c r="G66" s="16">
        <f t="shared" si="14"/>
        <v>15.7</v>
      </c>
      <c r="H66" s="7">
        <v>8.3333333333333321</v>
      </c>
      <c r="I66" s="7">
        <v>0</v>
      </c>
      <c r="J66" s="7">
        <v>0</v>
      </c>
      <c r="K66" s="20" t="str">
        <f t="shared" si="15"/>
        <v>«</v>
      </c>
      <c r="L66" s="21">
        <f t="shared" si="16"/>
        <v>0</v>
      </c>
      <c r="N66" s="14"/>
      <c r="O66" s="14"/>
    </row>
    <row r="67" spans="1:15" ht="15" customHeight="1">
      <c r="A67" s="4">
        <v>57</v>
      </c>
      <c r="B67" s="5" t="s">
        <v>20</v>
      </c>
      <c r="C67" s="6">
        <v>56.1</v>
      </c>
      <c r="D67" s="6">
        <v>41.3</v>
      </c>
      <c r="E67" s="6">
        <v>44.4</v>
      </c>
      <c r="F67" s="15" t="str">
        <f t="shared" si="13"/>
        <v>­</v>
      </c>
      <c r="G67" s="16" t="str">
        <f t="shared" si="14"/>
        <v xml:space="preserve"> </v>
      </c>
      <c r="H67" s="7">
        <v>17.982456140350873</v>
      </c>
      <c r="I67" s="7">
        <v>15.8</v>
      </c>
      <c r="J67" s="7">
        <v>73.7</v>
      </c>
      <c r="K67" s="20" t="str">
        <f t="shared" si="15"/>
        <v>­</v>
      </c>
      <c r="L67" s="21" t="str">
        <f t="shared" si="16"/>
        <v xml:space="preserve"> </v>
      </c>
      <c r="N67" s="14"/>
      <c r="O67" s="14"/>
    </row>
    <row r="68" spans="1:15" ht="15" customHeight="1">
      <c r="A68" s="4">
        <v>58</v>
      </c>
      <c r="B68" s="8" t="s">
        <v>65</v>
      </c>
      <c r="C68" s="6">
        <v>68.3</v>
      </c>
      <c r="D68" s="6">
        <v>63.7</v>
      </c>
      <c r="E68" s="6">
        <v>85.4</v>
      </c>
      <c r="F68" s="15" t="str">
        <f t="shared" si="13"/>
        <v>­</v>
      </c>
      <c r="G68" s="16" t="str">
        <f t="shared" si="14"/>
        <v xml:space="preserve"> </v>
      </c>
      <c r="H68" s="7">
        <v>84.210526315789451</v>
      </c>
      <c r="I68" s="7">
        <v>89.5</v>
      </c>
      <c r="J68" s="7">
        <v>89.5</v>
      </c>
      <c r="K68" s="20" t="str">
        <f t="shared" si="15"/>
        <v>«</v>
      </c>
      <c r="L68" s="21">
        <f t="shared" si="16"/>
        <v>89.5</v>
      </c>
      <c r="N68" s="14"/>
      <c r="O68" s="14"/>
    </row>
    <row r="69" spans="1:15" ht="15" customHeight="1">
      <c r="A69" s="4">
        <v>59</v>
      </c>
      <c r="B69" s="8" t="s">
        <v>66</v>
      </c>
      <c r="C69" s="6">
        <v>64.2</v>
      </c>
      <c r="D69" s="6">
        <v>78.2</v>
      </c>
      <c r="E69" s="6">
        <v>82.9</v>
      </c>
      <c r="F69" s="15" t="str">
        <f t="shared" si="13"/>
        <v>­</v>
      </c>
      <c r="G69" s="16" t="str">
        <f t="shared" si="14"/>
        <v xml:space="preserve"> </v>
      </c>
      <c r="H69" s="7">
        <v>68.055555555555557</v>
      </c>
      <c r="I69" s="7">
        <v>27.8</v>
      </c>
      <c r="J69" s="7">
        <v>33.299999999999997</v>
      </c>
      <c r="K69" s="20" t="str">
        <f t="shared" si="15"/>
        <v>­</v>
      </c>
      <c r="L69" s="21" t="str">
        <f t="shared" si="16"/>
        <v xml:space="preserve"> </v>
      </c>
      <c r="N69" s="14"/>
      <c r="O69" s="14"/>
    </row>
    <row r="70" spans="1:15" ht="15" customHeight="1">
      <c r="A70" s="37" t="s">
        <v>86</v>
      </c>
      <c r="B70" s="38"/>
      <c r="C70" s="11">
        <f>AVERAGE(C44:C69)</f>
        <v>48.396153846153844</v>
      </c>
      <c r="D70" s="11">
        <f>AVERAGE(D44:D69)</f>
        <v>59.811538461538468</v>
      </c>
      <c r="E70" s="11">
        <f t="shared" ref="E70:J70" si="17">AVERAGE(E44:E69)</f>
        <v>77.384615384615401</v>
      </c>
      <c r="F70" s="18" t="str">
        <f t="shared" si="13"/>
        <v>­</v>
      </c>
      <c r="G70" s="19" t="str">
        <f t="shared" ref="G70" si="18">IF(E70=D70,E70," ")</f>
        <v xml:space="preserve"> </v>
      </c>
      <c r="H70" s="11">
        <f t="shared" ref="H70" si="19">AVERAGE(H44:H69)</f>
        <v>36.122798197101602</v>
      </c>
      <c r="I70" s="11">
        <f t="shared" si="17"/>
        <v>52.67307692307692</v>
      </c>
      <c r="J70" s="11">
        <f t="shared" si="17"/>
        <v>77.396153846153865</v>
      </c>
      <c r="K70" s="18" t="str">
        <f t="shared" si="15"/>
        <v>­</v>
      </c>
      <c r="L70" s="22" t="str">
        <f t="shared" ref="L70" si="20">IF(J70=I70,I70," ")</f>
        <v xml:space="preserve"> </v>
      </c>
      <c r="N70" s="14"/>
      <c r="O70" s="14"/>
    </row>
    <row r="71" spans="1:15" ht="15" customHeight="1">
      <c r="A71" s="52" t="s">
        <v>34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N71" s="14"/>
      <c r="O71" s="14"/>
    </row>
    <row r="72" spans="1:15" ht="15" customHeight="1">
      <c r="A72" s="4">
        <v>60</v>
      </c>
      <c r="B72" s="5" t="s">
        <v>27</v>
      </c>
      <c r="C72" s="6">
        <v>75.2</v>
      </c>
      <c r="D72" s="6">
        <v>68.2</v>
      </c>
      <c r="E72" s="6"/>
      <c r="F72" s="15" t="str">
        <f t="shared" ref="F72:F74" si="21">IF(E72=D72,"«",IF(E72&gt;D72,"­","¯"))</f>
        <v>¯</v>
      </c>
      <c r="G72" s="16" t="str">
        <f t="shared" ref="G72:G73" si="22">IF(AND(E72=D72,E72&lt;&gt;100),E72," ")</f>
        <v xml:space="preserve"> </v>
      </c>
      <c r="H72" s="7">
        <v>70.833333333333343</v>
      </c>
      <c r="I72" s="7">
        <v>88.9</v>
      </c>
      <c r="J72" s="7"/>
      <c r="K72" s="20" t="str">
        <f t="shared" ref="K72:K74" si="23">IF(J72=I72,"«",IF(J72&gt;I72,"­","¯"))</f>
        <v>¯</v>
      </c>
      <c r="L72" s="21" t="str">
        <f t="shared" ref="L72:L73" si="24">IF(AND(J72=I72,J72&lt;&gt;100),J72," ")</f>
        <v xml:space="preserve"> </v>
      </c>
      <c r="N72" s="14"/>
      <c r="O72" s="14"/>
    </row>
    <row r="73" spans="1:15" ht="15" customHeight="1">
      <c r="A73" s="4">
        <v>61</v>
      </c>
      <c r="B73" s="5" t="s">
        <v>18</v>
      </c>
      <c r="C73" s="6">
        <v>76</v>
      </c>
      <c r="D73" s="6">
        <v>73.7</v>
      </c>
      <c r="E73" s="6">
        <v>96.8</v>
      </c>
      <c r="F73" s="15" t="str">
        <f t="shared" si="21"/>
        <v>­</v>
      </c>
      <c r="G73" s="16" t="str">
        <f t="shared" si="22"/>
        <v xml:space="preserve"> </v>
      </c>
      <c r="H73" s="7">
        <v>91.25</v>
      </c>
      <c r="I73" s="7">
        <v>82.5</v>
      </c>
      <c r="J73" s="7">
        <v>100</v>
      </c>
      <c r="K73" s="20" t="str">
        <f t="shared" si="23"/>
        <v>­</v>
      </c>
      <c r="L73" s="21" t="str">
        <f t="shared" si="24"/>
        <v xml:space="preserve"> </v>
      </c>
      <c r="N73" s="14"/>
      <c r="O73" s="14"/>
    </row>
    <row r="74" spans="1:15" ht="15" customHeight="1">
      <c r="A74" s="37" t="s">
        <v>87</v>
      </c>
      <c r="B74" s="38"/>
      <c r="C74" s="11">
        <f>AVERAGE(C72:C73)</f>
        <v>75.599999999999994</v>
      </c>
      <c r="D74" s="11">
        <f>AVERAGE(D72:D73)</f>
        <v>70.95</v>
      </c>
      <c r="E74" s="11">
        <f t="shared" ref="E74:J74" si="25">AVERAGE(E72:E73)</f>
        <v>96.8</v>
      </c>
      <c r="F74" s="18" t="str">
        <f t="shared" si="21"/>
        <v>­</v>
      </c>
      <c r="G74" s="19" t="str">
        <f t="shared" ref="G74" si="26">IF(E74=D74,E74," ")</f>
        <v xml:space="preserve"> </v>
      </c>
      <c r="H74" s="11">
        <f t="shared" ref="H74" si="27">AVERAGE(H72:H73)</f>
        <v>81.041666666666671</v>
      </c>
      <c r="I74" s="11">
        <f t="shared" si="25"/>
        <v>85.7</v>
      </c>
      <c r="J74" s="11">
        <f t="shared" si="25"/>
        <v>100</v>
      </c>
      <c r="K74" s="18" t="str">
        <f t="shared" si="23"/>
        <v>­</v>
      </c>
      <c r="L74" s="22" t="str">
        <f t="shared" ref="L74" si="28">IF(J74=I74,I74," ")</f>
        <v xml:space="preserve"> </v>
      </c>
      <c r="N74" s="14"/>
      <c r="O74" s="14"/>
    </row>
    <row r="75" spans="1:15" ht="15" customHeight="1" thickBot="1">
      <c r="A75" s="52" t="s">
        <v>35</v>
      </c>
      <c r="B75" s="55"/>
      <c r="C75" s="53"/>
      <c r="D75" s="53"/>
      <c r="E75" s="53"/>
      <c r="F75" s="53"/>
      <c r="G75" s="53"/>
      <c r="H75" s="53"/>
      <c r="I75" s="53"/>
      <c r="J75" s="53"/>
      <c r="K75" s="53"/>
      <c r="L75" s="53"/>
      <c r="N75" s="14"/>
      <c r="O75" s="14"/>
    </row>
    <row r="76" spans="1:15" ht="15" customHeight="1" thickTop="1" thickBot="1">
      <c r="A76" s="26">
        <v>62</v>
      </c>
      <c r="B76" s="30" t="s">
        <v>67</v>
      </c>
      <c r="C76" s="27">
        <v>50.2</v>
      </c>
      <c r="D76" s="6">
        <v>59.2</v>
      </c>
      <c r="E76" s="6">
        <v>100</v>
      </c>
      <c r="F76" s="15" t="str">
        <f t="shared" ref="F76:F78" si="29">IF(E76=D76,"«",IF(E76&gt;D76,"­","¯"))</f>
        <v>­</v>
      </c>
      <c r="G76" s="16" t="str">
        <f t="shared" ref="G76:G77" si="30">IF(AND(E76=D76,E76&lt;&gt;100),E76," ")</f>
        <v xml:space="preserve"> </v>
      </c>
      <c r="H76" s="7">
        <v>48.245614035087712</v>
      </c>
      <c r="I76" s="7">
        <v>73.7</v>
      </c>
      <c r="J76" s="7">
        <v>100</v>
      </c>
      <c r="K76" s="20" t="str">
        <f t="shared" ref="K76:K78" si="31">IF(J76=I76,"«",IF(J76&gt;I76,"­","¯"))</f>
        <v>­</v>
      </c>
      <c r="L76" s="21" t="str">
        <f t="shared" ref="L76:L77" si="32">IF(AND(J76=I76,J76&lt;&gt;100),J76," ")</f>
        <v xml:space="preserve"> </v>
      </c>
      <c r="N76" s="14"/>
      <c r="O76" s="14"/>
    </row>
    <row r="77" spans="1:15" ht="15" customHeight="1" thickTop="1" thickBot="1">
      <c r="A77" s="26">
        <v>63</v>
      </c>
      <c r="B77" s="33" t="s">
        <v>68</v>
      </c>
      <c r="C77" s="27">
        <v>68.3</v>
      </c>
      <c r="D77" s="6">
        <v>74.400000000000006</v>
      </c>
      <c r="E77" s="6">
        <v>100</v>
      </c>
      <c r="F77" s="15" t="str">
        <f t="shared" si="29"/>
        <v>­</v>
      </c>
      <c r="G77" s="16" t="str">
        <f t="shared" si="30"/>
        <v xml:space="preserve"> </v>
      </c>
      <c r="H77" s="7">
        <v>57.843137254901947</v>
      </c>
      <c r="I77" s="7">
        <v>51.5</v>
      </c>
      <c r="J77" s="7">
        <v>100</v>
      </c>
      <c r="K77" s="20" t="str">
        <f t="shared" si="31"/>
        <v>­</v>
      </c>
      <c r="L77" s="21" t="str">
        <f t="shared" si="32"/>
        <v xml:space="preserve"> </v>
      </c>
      <c r="N77" s="14"/>
      <c r="O77" s="14"/>
    </row>
    <row r="78" spans="1:15" ht="15" customHeight="1" thickTop="1">
      <c r="A78" s="37" t="s">
        <v>88</v>
      </c>
      <c r="B78" s="51"/>
      <c r="C78" s="11">
        <f>AVERAGE(C76:C77)</f>
        <v>59.25</v>
      </c>
      <c r="D78" s="11">
        <f>AVERAGE(D76:D77)</f>
        <v>66.800000000000011</v>
      </c>
      <c r="E78" s="11">
        <f t="shared" ref="E78:J78" si="33">AVERAGE(E76:E77)</f>
        <v>100</v>
      </c>
      <c r="F78" s="18" t="str">
        <f t="shared" si="29"/>
        <v>­</v>
      </c>
      <c r="G78" s="19" t="str">
        <f t="shared" ref="G78" si="34">IF(E78=D78,E78," ")</f>
        <v xml:space="preserve"> </v>
      </c>
      <c r="H78" s="11">
        <f t="shared" ref="H78" si="35">AVERAGE(H76:H77)</f>
        <v>53.04437564499483</v>
      </c>
      <c r="I78" s="11">
        <f t="shared" si="33"/>
        <v>62.6</v>
      </c>
      <c r="J78" s="11">
        <f t="shared" si="33"/>
        <v>100</v>
      </c>
      <c r="K78" s="18" t="str">
        <f t="shared" si="31"/>
        <v>­</v>
      </c>
      <c r="L78" s="22" t="str">
        <f t="shared" ref="L78" si="36">IF(J78=I78,I78," ")</f>
        <v xml:space="preserve"> </v>
      </c>
      <c r="N78" s="14"/>
      <c r="O78" s="14"/>
    </row>
    <row r="79" spans="1:15" ht="15" customHeight="1" thickBot="1">
      <c r="A79" s="52" t="s">
        <v>36</v>
      </c>
      <c r="B79" s="55"/>
      <c r="C79" s="53"/>
      <c r="D79" s="53"/>
      <c r="E79" s="53"/>
      <c r="F79" s="53"/>
      <c r="G79" s="53"/>
      <c r="H79" s="53"/>
      <c r="I79" s="53"/>
      <c r="J79" s="53"/>
      <c r="K79" s="53"/>
      <c r="L79" s="53"/>
      <c r="N79" s="14"/>
      <c r="O79" s="14"/>
    </row>
    <row r="80" spans="1:15" ht="15" customHeight="1" thickTop="1" thickBot="1">
      <c r="A80" s="26">
        <v>64</v>
      </c>
      <c r="B80" s="33" t="s">
        <v>69</v>
      </c>
      <c r="C80" s="27">
        <v>93.9</v>
      </c>
      <c r="D80" s="6">
        <v>93.3</v>
      </c>
      <c r="E80" s="6">
        <v>100</v>
      </c>
      <c r="F80" s="15" t="str">
        <f t="shared" ref="F80:F87" si="37">IF(E80=D80,"«",IF(E80&gt;D80,"­","¯"))</f>
        <v>­</v>
      </c>
      <c r="G80" s="16" t="str">
        <f t="shared" ref="G80:G86" si="38">IF(AND(E80=D80,E80&lt;&gt;100),E80," ")</f>
        <v xml:space="preserve"> </v>
      </c>
      <c r="H80" s="7">
        <v>99.122807017543821</v>
      </c>
      <c r="I80" s="7">
        <v>100</v>
      </c>
      <c r="J80" s="7">
        <v>100</v>
      </c>
      <c r="K80" s="20" t="str">
        <f t="shared" ref="K80:K87" si="39">IF(J80=I80,"«",IF(J80&gt;I80,"­","¯"))</f>
        <v>«</v>
      </c>
      <c r="L80" s="21" t="str">
        <f t="shared" ref="L80:L86" si="40">IF(AND(J80=I80,J80&lt;&gt;100),J80," ")</f>
        <v xml:space="preserve"> </v>
      </c>
      <c r="N80" s="14"/>
      <c r="O80" s="14"/>
    </row>
    <row r="81" spans="1:15" ht="15" customHeight="1" thickTop="1" thickBot="1">
      <c r="A81" s="26">
        <v>65</v>
      </c>
      <c r="B81" s="33" t="s">
        <v>70</v>
      </c>
      <c r="C81" s="27">
        <v>85.4</v>
      </c>
      <c r="D81" s="6">
        <v>95.1</v>
      </c>
      <c r="E81" s="6">
        <v>100</v>
      </c>
      <c r="F81" s="15" t="str">
        <f t="shared" si="37"/>
        <v>­</v>
      </c>
      <c r="G81" s="16" t="str">
        <f t="shared" si="38"/>
        <v xml:space="preserve"> </v>
      </c>
      <c r="H81" s="7">
        <v>94.444444444444457</v>
      </c>
      <c r="I81" s="7">
        <v>100</v>
      </c>
      <c r="J81" s="7">
        <v>100</v>
      </c>
      <c r="K81" s="20" t="str">
        <f t="shared" si="39"/>
        <v>«</v>
      </c>
      <c r="L81" s="21" t="str">
        <f t="shared" si="40"/>
        <v xml:space="preserve"> </v>
      </c>
      <c r="N81" s="14"/>
      <c r="O81" s="14"/>
    </row>
    <row r="82" spans="1:15" ht="15" customHeight="1" thickTop="1" thickBot="1">
      <c r="A82" s="26">
        <v>66</v>
      </c>
      <c r="B82" s="30" t="s">
        <v>71</v>
      </c>
      <c r="C82" s="27">
        <v>69.400000000000006</v>
      </c>
      <c r="D82" s="6">
        <v>91.9</v>
      </c>
      <c r="E82" s="6">
        <v>100</v>
      </c>
      <c r="F82" s="15" t="str">
        <f t="shared" si="37"/>
        <v>­</v>
      </c>
      <c r="G82" s="16" t="str">
        <f t="shared" si="38"/>
        <v xml:space="preserve"> </v>
      </c>
      <c r="H82" s="7">
        <v>39.473684210526308</v>
      </c>
      <c r="I82" s="7">
        <v>100</v>
      </c>
      <c r="J82" s="7">
        <v>100</v>
      </c>
      <c r="K82" s="20" t="str">
        <f t="shared" si="39"/>
        <v>«</v>
      </c>
      <c r="L82" s="21" t="str">
        <f t="shared" si="40"/>
        <v xml:space="preserve"> </v>
      </c>
      <c r="N82" s="14"/>
      <c r="O82" s="14"/>
    </row>
    <row r="83" spans="1:15" ht="15" customHeight="1" thickTop="1">
      <c r="A83" s="4">
        <v>67</v>
      </c>
      <c r="B83" s="29" t="s">
        <v>72</v>
      </c>
      <c r="C83" s="6">
        <v>39.700000000000003</v>
      </c>
      <c r="D83" s="6">
        <v>40.6</v>
      </c>
      <c r="E83" s="6">
        <v>66.7</v>
      </c>
      <c r="F83" s="15" t="str">
        <f t="shared" si="37"/>
        <v>­</v>
      </c>
      <c r="G83" s="16" t="str">
        <f t="shared" si="38"/>
        <v xml:space="preserve"> </v>
      </c>
      <c r="H83" s="7">
        <v>37.5</v>
      </c>
      <c r="I83" s="7">
        <v>59.7</v>
      </c>
      <c r="J83" s="7">
        <v>88.9</v>
      </c>
      <c r="K83" s="20" t="str">
        <f t="shared" si="39"/>
        <v>­</v>
      </c>
      <c r="L83" s="21" t="str">
        <f t="shared" si="40"/>
        <v xml:space="preserve"> </v>
      </c>
      <c r="N83" s="14"/>
      <c r="O83" s="14"/>
    </row>
    <row r="84" spans="1:15" ht="15" customHeight="1">
      <c r="A84" s="4">
        <v>68</v>
      </c>
      <c r="B84" s="8" t="s">
        <v>73</v>
      </c>
      <c r="C84" s="6">
        <v>51.4</v>
      </c>
      <c r="D84" s="6">
        <v>58.8</v>
      </c>
      <c r="E84" s="6">
        <v>95.8</v>
      </c>
      <c r="F84" s="15" t="str">
        <f t="shared" si="37"/>
        <v>­</v>
      </c>
      <c r="G84" s="16" t="str">
        <f t="shared" si="38"/>
        <v xml:space="preserve"> </v>
      </c>
      <c r="H84" s="7">
        <v>42.592592592592602</v>
      </c>
      <c r="I84" s="7">
        <v>80.599999999999994</v>
      </c>
      <c r="J84" s="7">
        <v>100</v>
      </c>
      <c r="K84" s="20" t="str">
        <f t="shared" si="39"/>
        <v>­</v>
      </c>
      <c r="L84" s="21" t="str">
        <f t="shared" si="40"/>
        <v xml:space="preserve"> </v>
      </c>
      <c r="N84" s="14"/>
      <c r="O84" s="14"/>
    </row>
    <row r="85" spans="1:15" ht="15" customHeight="1">
      <c r="A85" s="4">
        <v>69</v>
      </c>
      <c r="B85" s="5" t="s">
        <v>74</v>
      </c>
      <c r="C85" s="6">
        <v>52</v>
      </c>
      <c r="D85" s="6">
        <v>79.099999999999994</v>
      </c>
      <c r="E85" s="6">
        <v>89</v>
      </c>
      <c r="F85" s="15" t="str">
        <f t="shared" si="37"/>
        <v>­</v>
      </c>
      <c r="G85" s="16" t="str">
        <f t="shared" si="38"/>
        <v xml:space="preserve"> </v>
      </c>
      <c r="H85" s="7">
        <v>40.350877192982445</v>
      </c>
      <c r="I85" s="7">
        <v>94.7</v>
      </c>
      <c r="J85" s="7">
        <v>94.7</v>
      </c>
      <c r="K85" s="20" t="str">
        <f t="shared" si="39"/>
        <v>«</v>
      </c>
      <c r="L85" s="21">
        <f t="shared" si="40"/>
        <v>94.7</v>
      </c>
      <c r="N85" s="14"/>
      <c r="O85" s="14"/>
    </row>
    <row r="86" spans="1:15" ht="15" customHeight="1">
      <c r="A86" s="4">
        <v>70</v>
      </c>
      <c r="B86" s="8" t="s">
        <v>75</v>
      </c>
      <c r="C86" s="6">
        <v>18.3</v>
      </c>
      <c r="D86" s="6">
        <v>33.1</v>
      </c>
      <c r="E86" s="6">
        <v>38.9</v>
      </c>
      <c r="F86" s="15" t="str">
        <f t="shared" si="37"/>
        <v>­</v>
      </c>
      <c r="G86" s="16" t="str">
        <f t="shared" si="38"/>
        <v xml:space="preserve"> </v>
      </c>
      <c r="H86" s="7">
        <v>12.037037037037038</v>
      </c>
      <c r="I86" s="7">
        <v>19.399999999999999</v>
      </c>
      <c r="J86" s="7">
        <v>30.6</v>
      </c>
      <c r="K86" s="20" t="str">
        <f t="shared" si="39"/>
        <v>­</v>
      </c>
      <c r="L86" s="21" t="str">
        <f t="shared" si="40"/>
        <v xml:space="preserve"> </v>
      </c>
      <c r="N86" s="14"/>
      <c r="O86" s="14"/>
    </row>
    <row r="87" spans="1:15" ht="15" customHeight="1">
      <c r="A87" s="37" t="s">
        <v>89</v>
      </c>
      <c r="B87" s="38"/>
      <c r="C87" s="11">
        <f>AVERAGE(C80:C86)</f>
        <v>58.585714285714289</v>
      </c>
      <c r="D87" s="11">
        <f>AVERAGE(D80:D86)</f>
        <v>70.271428571428572</v>
      </c>
      <c r="E87" s="11">
        <f t="shared" ref="E87:J87" si="41">AVERAGE(E80:E86)</f>
        <v>84.342857142857142</v>
      </c>
      <c r="F87" s="18" t="str">
        <f t="shared" si="37"/>
        <v>­</v>
      </c>
      <c r="G87" s="19" t="str">
        <f t="shared" ref="G87" si="42">IF(E87=D87,E87," ")</f>
        <v xml:space="preserve"> </v>
      </c>
      <c r="H87" s="11">
        <f t="shared" ref="H87" si="43">AVERAGE(H80:H86)</f>
        <v>52.21734892787525</v>
      </c>
      <c r="I87" s="11">
        <f t="shared" si="41"/>
        <v>79.2</v>
      </c>
      <c r="J87" s="11">
        <f t="shared" si="41"/>
        <v>87.742857142857147</v>
      </c>
      <c r="K87" s="18" t="str">
        <f t="shared" si="39"/>
        <v>­</v>
      </c>
      <c r="L87" s="22" t="str">
        <f t="shared" ref="L87" si="44">IF(J87=I87,I87," ")</f>
        <v xml:space="preserve"> </v>
      </c>
      <c r="N87" s="14"/>
      <c r="O87" s="14"/>
    </row>
    <row r="88" spans="1:15" ht="6" customHeight="1">
      <c r="N88" s="14"/>
      <c r="O88" s="14"/>
    </row>
    <row r="89" spans="1:15" ht="15" customHeight="1">
      <c r="A89" s="37" t="s">
        <v>90</v>
      </c>
      <c r="B89" s="38"/>
      <c r="C89" s="11">
        <f>AVERAGE(C7:C23,C26:C41,C44:C69,C72:C73,C76:C77,C80:C86)</f>
        <v>45.159999999999989</v>
      </c>
      <c r="D89" s="11">
        <f>AVERAGE(D7:D23,D26:D41,D44:D69,D72:D73,D76:D77,D80:D86)</f>
        <v>60.194285714285719</v>
      </c>
      <c r="E89" s="11">
        <f t="shared" ref="E89:J89" si="45">AVERAGE(E7:E23,E26:E41,E44:E69,E72:E73,E76:E77,E80:E86)</f>
        <v>78.752173913043464</v>
      </c>
      <c r="F89" s="18" t="str">
        <f>IF(E89=D89,"«",IF(E89&gt;D89,"­","¯"))</f>
        <v>­</v>
      </c>
      <c r="G89" s="19" t="str">
        <f t="shared" ref="G89" si="46">IF(E89=D89,E89," ")</f>
        <v xml:space="preserve"> </v>
      </c>
      <c r="H89" s="11">
        <f t="shared" ref="H89" si="47">AVERAGE(H7:H23,H26:H41,H44:H69,H72:H73,H76:H77,H80:H86)</f>
        <v>37.803082636563389</v>
      </c>
      <c r="I89" s="11">
        <f t="shared" si="45"/>
        <v>58.537142857142847</v>
      </c>
      <c r="J89" s="11">
        <f t="shared" si="45"/>
        <v>80.21014492753622</v>
      </c>
      <c r="K89" s="18" t="str">
        <f>IF(J89=I89,"«",IF(J89&gt;I89,"­","¯"))</f>
        <v>­</v>
      </c>
      <c r="L89" s="22" t="str">
        <f>IF(J89=I89,I89," ")</f>
        <v xml:space="preserve"> </v>
      </c>
      <c r="N89" s="14"/>
      <c r="O89" s="14"/>
    </row>
    <row r="90" spans="1:15" ht="15" customHeight="1">
      <c r="B90" s="2" t="s">
        <v>82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5" ht="15" customHeight="1">
      <c r="B91" s="44" t="s">
        <v>83</v>
      </c>
      <c r="C91" s="44"/>
      <c r="D91" s="44"/>
      <c r="E91" s="44"/>
      <c r="F91" s="44"/>
      <c r="G91" s="44"/>
      <c r="H91" s="44"/>
      <c r="I91" s="44"/>
      <c r="J91" s="10"/>
      <c r="K91" s="12"/>
      <c r="L91" s="12"/>
    </row>
  </sheetData>
  <mergeCells count="21">
    <mergeCell ref="A42:B42"/>
    <mergeCell ref="A70:B70"/>
    <mergeCell ref="A74:B74"/>
    <mergeCell ref="B91:I91"/>
    <mergeCell ref="A78:B78"/>
    <mergeCell ref="A87:B87"/>
    <mergeCell ref="A89:B89"/>
    <mergeCell ref="A43:L43"/>
    <mergeCell ref="A71:L71"/>
    <mergeCell ref="A75:L75"/>
    <mergeCell ref="A79:L79"/>
    <mergeCell ref="A1:L1"/>
    <mergeCell ref="A2:L2"/>
    <mergeCell ref="A6:L6"/>
    <mergeCell ref="A25:L25"/>
    <mergeCell ref="A4:B5"/>
    <mergeCell ref="A24:B24"/>
    <mergeCell ref="F5:G5"/>
    <mergeCell ref="K5:L5"/>
    <mergeCell ref="C4:G4"/>
    <mergeCell ref="H4:L4"/>
  </mergeCells>
  <phoneticPr fontId="1" type="noConversion"/>
  <printOptions horizontalCentered="1"/>
  <pageMargins left="0.19685039370078741" right="0.19685039370078741" top="0.59055118110236227" bottom="0.59055118110236227" header="0" footer="0"/>
  <pageSetup scale="82" orientation="landscape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Artículo 12</vt:lpstr>
      <vt:lpstr>Artículo 13</vt:lpstr>
      <vt:lpstr>'Artículo 12'!Títulos_a_imprimir</vt:lpstr>
      <vt:lpstr>'Artículo 13'!Títulos_a_imprimir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INFODF</dc:creator>
  <cp:lastModifiedBy> </cp:lastModifiedBy>
  <cp:lastPrinted>2007-10-11T22:40:13Z</cp:lastPrinted>
  <dcterms:created xsi:type="dcterms:W3CDTF">2007-05-22T01:00:24Z</dcterms:created>
  <dcterms:modified xsi:type="dcterms:W3CDTF">2007-11-01T01:53:31Z</dcterms:modified>
</cp:coreProperties>
</file>